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HP\OneDrive\Máy tính\Me Oanh_2\Truyen thong\"/>
    </mc:Choice>
  </mc:AlternateContent>
  <xr:revisionPtr revIDLastSave="0" documentId="8_{8D4F5E26-888E-42E2-A33E-14D6515C2AD6}" xr6:coauthVersionLast="47" xr6:coauthVersionMax="47" xr10:uidLastSave="{00000000-0000-0000-0000-000000000000}"/>
  <bookViews>
    <workbookView xWindow="-120" yWindow="-120" windowWidth="29040" windowHeight="16440" xr2:uid="{00000000-000D-0000-FFFF-FFFF00000000}"/>
  </bookViews>
  <sheets>
    <sheet name="DF" sheetId="3" r:id="rId1"/>
    <sheet name="LONGAN" sheetId="4" r:id="rId2"/>
    <sheet name="MANGO" sheetId="2" r:id="rId3"/>
    <sheet name="RAMBUTAN" sheetId="6" r:id="rId4"/>
  </sheets>
  <definedNames>
    <definedName name="_xlnm._FilterDatabase" localSheetId="0" hidden="1">DF!$A$2:$O$280</definedName>
    <definedName name="_xlnm._FilterDatabase" localSheetId="1" hidden="1">LONGAN!$A$2:$N$114</definedName>
    <definedName name="_xlnm._FilterDatabase" localSheetId="2" hidden="1">MANGO!$A$2:$M$221</definedName>
    <definedName name="_xlnm._FilterDatabase" localSheetId="3" hidden="1">RAMBUTAN!$A$3:$U$50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6" l="1"/>
  <c r="G49" i="6"/>
  <c r="G48" i="6"/>
  <c r="G47" i="6"/>
  <c r="G46" i="6"/>
  <c r="G45" i="6"/>
  <c r="G44" i="6"/>
  <c r="G43" i="6"/>
  <c r="G42" i="6"/>
  <c r="G41" i="6"/>
  <c r="G40" i="6"/>
  <c r="G39" i="6"/>
  <c r="G38" i="6"/>
  <c r="G37" i="6"/>
  <c r="G36" i="6"/>
  <c r="G35" i="6"/>
  <c r="G34" i="6"/>
  <c r="G33" i="6"/>
  <c r="G32" i="6"/>
  <c r="G30" i="6"/>
  <c r="G29" i="6"/>
  <c r="G28" i="6"/>
  <c r="G27" i="6"/>
  <c r="G26" i="6"/>
  <c r="G25" i="6"/>
  <c r="G24" i="6"/>
  <c r="G23" i="6"/>
  <c r="G22" i="6"/>
  <c r="G21" i="6"/>
  <c r="G20" i="6"/>
  <c r="G19" i="6"/>
  <c r="G18" i="6"/>
  <c r="G17" i="6"/>
  <c r="G16" i="6"/>
  <c r="G15" i="6"/>
  <c r="G14" i="6"/>
  <c r="G13" i="6"/>
  <c r="G12" i="6"/>
  <c r="G11" i="6"/>
  <c r="G10" i="6"/>
  <c r="G9" i="6"/>
  <c r="G8" i="6"/>
  <c r="G7" i="6"/>
  <c r="G6" i="6"/>
  <c r="G5" i="6"/>
  <c r="G4" i="6"/>
  <c r="G158" i="3"/>
  <c r="G193" i="3"/>
  <c r="G110" i="4"/>
  <c r="G109" i="4"/>
  <c r="G296" i="3"/>
  <c r="G37" i="4"/>
  <c r="G36" i="4"/>
  <c r="G4" i="4"/>
  <c r="G5" i="4"/>
  <c r="G6" i="4"/>
  <c r="G7" i="4"/>
  <c r="G8" i="4"/>
  <c r="G9" i="4"/>
  <c r="G10" i="4"/>
  <c r="G11" i="4"/>
  <c r="G12" i="4"/>
  <c r="G13" i="4"/>
  <c r="G14" i="4"/>
  <c r="G15" i="4"/>
  <c r="G16" i="4"/>
  <c r="G17" i="4"/>
  <c r="G18" i="4"/>
  <c r="G19" i="4"/>
  <c r="G20" i="4"/>
  <c r="G21" i="4"/>
  <c r="G22" i="4"/>
  <c r="G23" i="4"/>
  <c r="G24" i="4"/>
  <c r="G25" i="4"/>
  <c r="G33" i="4"/>
  <c r="G34" i="4"/>
  <c r="G35"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11" i="4"/>
  <c r="G112" i="4"/>
  <c r="G113" i="4"/>
  <c r="G114" i="4"/>
  <c r="G3" i="4"/>
  <c r="G297" i="3"/>
  <c r="G141" i="3"/>
  <c r="G140" i="3"/>
  <c r="G160" i="3"/>
  <c r="G161" i="3"/>
  <c r="G162" i="3"/>
  <c r="G163" i="3"/>
  <c r="G164" i="3"/>
  <c r="G165" i="3"/>
  <c r="G166" i="3"/>
  <c r="G167" i="3"/>
  <c r="G168" i="3"/>
  <c r="G187" i="3"/>
  <c r="G186" i="3"/>
  <c r="G185" i="3"/>
  <c r="G184" i="3"/>
  <c r="G169" i="3"/>
  <c r="G266" i="3"/>
  <c r="G264" i="3"/>
  <c r="G265" i="3"/>
  <c r="G263" i="3"/>
  <c r="G223" i="3"/>
  <c r="G257" i="3"/>
  <c r="G212" i="3"/>
  <c r="G213" i="3"/>
  <c r="G214" i="3"/>
  <c r="G215" i="3"/>
  <c r="G216" i="3"/>
  <c r="G217" i="3"/>
  <c r="G218" i="3"/>
  <c r="G219" i="3"/>
  <c r="G220" i="3"/>
  <c r="G221" i="3"/>
  <c r="G222"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8" i="3"/>
  <c r="G259" i="3"/>
  <c r="G260" i="3"/>
  <c r="G261" i="3"/>
  <c r="G262" i="3"/>
  <c r="G267" i="3"/>
  <c r="G268" i="3"/>
  <c r="G269" i="3"/>
  <c r="G270" i="3"/>
  <c r="G271" i="3"/>
  <c r="G272" i="3"/>
  <c r="G273" i="3"/>
  <c r="G274" i="3"/>
  <c r="G275" i="3"/>
  <c r="G276" i="3"/>
  <c r="G277" i="3"/>
  <c r="G278" i="3"/>
  <c r="G279" i="3"/>
  <c r="G198" i="3"/>
  <c r="G199" i="3"/>
  <c r="G200" i="3"/>
  <c r="G201" i="3"/>
  <c r="G202" i="3"/>
  <c r="G203" i="3"/>
  <c r="G204" i="3"/>
  <c r="G205" i="3"/>
  <c r="G206" i="3"/>
  <c r="G207" i="3"/>
  <c r="G208" i="3"/>
  <c r="G209" i="3"/>
  <c r="G210" i="3"/>
  <c r="G211" i="3"/>
  <c r="G181" i="3"/>
  <c r="G182" i="3"/>
  <c r="G183" i="3"/>
  <c r="G188" i="3"/>
  <c r="G189" i="3"/>
  <c r="G190" i="3"/>
  <c r="G191" i="3"/>
  <c r="G192" i="3"/>
  <c r="G194" i="3"/>
  <c r="G195" i="3"/>
  <c r="G197" i="3"/>
  <c r="G147" i="3"/>
  <c r="G148" i="3"/>
  <c r="G149" i="3"/>
  <c r="G150" i="3"/>
  <c r="G151" i="3"/>
  <c r="G152" i="3"/>
  <c r="G153" i="3"/>
  <c r="G154" i="3"/>
  <c r="G155" i="3"/>
  <c r="G156" i="3"/>
  <c r="G157" i="3"/>
  <c r="G170" i="3"/>
  <c r="G171" i="3"/>
  <c r="G172" i="3"/>
  <c r="G173" i="3"/>
  <c r="G174" i="3"/>
  <c r="G175" i="3"/>
  <c r="G176" i="3"/>
  <c r="G177" i="3"/>
  <c r="G178" i="3"/>
  <c r="G179" i="3"/>
  <c r="G180" i="3"/>
  <c r="G146" i="3"/>
  <c r="G145" i="3"/>
  <c r="G144" i="3"/>
  <c r="G143" i="3"/>
  <c r="G142" i="3"/>
  <c r="F104" i="3"/>
  <c r="F103" i="3"/>
  <c r="F100" i="3"/>
</calcChain>
</file>

<file path=xl/sharedStrings.xml><?xml version="1.0" encoding="utf-8"?>
<sst xmlns="http://schemas.openxmlformats.org/spreadsheetml/2006/main" count="3075" uniqueCount="1666">
  <si>
    <t>Province</t>
  </si>
  <si>
    <t>Unit</t>
  </si>
  <si>
    <t>Name of Unit</t>
  </si>
  <si>
    <t>Address of production area</t>
  </si>
  <si>
    <t>Surface (ha)</t>
  </si>
  <si>
    <t>Production Unit Code
(PUC)</t>
  </si>
  <si>
    <t>IRADS NUMBER
(ID) ISSUED BY APHIS-USDA</t>
  </si>
  <si>
    <t>STATUS</t>
  </si>
  <si>
    <t>Đồng Tháp</t>
  </si>
  <si>
    <t>CA.08.01.01.001</t>
  </si>
  <si>
    <t>approved</t>
  </si>
  <si>
    <t>CB.08.01.01.001</t>
  </si>
  <si>
    <t>CD.08.01.05.001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</si>
  <si>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Times New Roman"/>
        <family val="1"/>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</si>
  <si>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Mỹ Long, Cao Lãnh, Đồng Tháp
(Cat chu mango variety)</t>
  </si>
  <si>
    <t>CA.08.01.02.001</t>
  </si>
  <si>
    <t>Mỹ Xương, Cao Lãnh, Đồng Tháp
(Cat chu mango variety)</t>
  </si>
  <si>
    <t>CA.08.01.01.002</t>
  </si>
  <si>
    <t>Mỹ Xương, Cao Lãnh, Đồng Tháp
(Cat chu mango variety)
Location on Google map:
1) '10.399020 N; '105.719040 E
2) '10397030 N; '105.720880 E
3) '10.401380 N; '105723310 E
4) '10.398500 N; '105.723040 E</t>
  </si>
  <si>
    <t>CA.08.01.01.003</t>
  </si>
  <si>
    <t>Mỹ Xương, Cao Lãnh, Đồng Tháp
(Keo mango variety)
Location on Google map:
1) 10.377920 N; 105.780190 E
2) 10.378520 N; 105.780450 E
3) 10.382930 N; 105.775600 E
4) 10.382440 N; 105.774880 E</t>
  </si>
  <si>
    <t>CE.08.01.01.001</t>
  </si>
  <si>
    <t>Mỹ Xương, Cao Lãnh, Đồng Tháp
(Tượng da xanh / Taiwan mango variety)
Location on Google map:
1) 10.447900 N; 105.583580 E
2) 10.447870 N; 105.583750 E
3) 10.453740 N; 105.587950 E
4) 10.453920 N; 105.587590 E</t>
  </si>
  <si>
    <t>CD.08.01.01.001</t>
  </si>
  <si>
    <t>CD.08.01.07.001</t>
  </si>
  <si>
    <t xml:space="preserve">Tân Thuận Tây, Thành phố Cao Lãnh, Đồng Tháp.
(Cat Chu mango variety)
Location on Google map:
1) 10.447673N; 105.593879E
2) 10,462722N;105,592100E
3) 10.447538N;105.596577E
4) 10.463268N;105588400E
</t>
  </si>
  <si>
    <t>CA.08.01.04.001</t>
  </si>
  <si>
    <t>Xã Tân Thuận Tây, Thành phố Cao Lãnh, tỉnh Đồng Tháp
(Cat Chu mango variety)
1) 10,474018N; 105,580668E
2) 10.463268N;105588400E
3) 10,475780N; 105,584275E
4) 10.447673N; 105.593879E</t>
  </si>
  <si>
    <t>CA.08.01.04.002</t>
  </si>
  <si>
    <t>Ấp Tịnh Hưng, Tịnh Thới, thành phố Cao Lãnh, Đồng Tháp.
(Cat Chu mango variety)
Location on Google map:  
1) 10,416585N; 105,659083E
2) 10,420960N; 105,650518E
3) 10,421583N; 105,658867E
4) 10,418435N; 105,666342E</t>
  </si>
  <si>
    <t>CA.08.01.03.001</t>
  </si>
  <si>
    <r>
      <t>HỢP TÁC XÃ TÂN THUẬN TÂY
Địa chỉ: Ấp Tân Chỉ, Tân Thuận Tây, thành phố Cao Lãnh, tỉnh Đồng Tháp
Người đại diện: Ông Nguyễn Văn Chì
Chức vụ: Giám đốc
Di động: 01674247215
Email: mnguyenvanchi@gmail.com</t>
    </r>
    <r>
      <rPr>
        <b/>
        <sz val="10"/>
        <color rgb="FFFF0000"/>
        <rFont val="Times New Roman"/>
        <family val="1"/>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</si>
  <si>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</si>
  <si>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CA.08.01.04.003</t>
  </si>
  <si>
    <r>
      <t>Tân Thuận Tây, Cao Lãnh, Đồng Tháp
(Xoài Đài Loan xanh/Xoài Ba Màu - Taiwan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 xml:space="preserve">34'58"E
</t>
    </r>
  </si>
  <si>
    <t>CD.08.01.04.001</t>
  </si>
  <si>
    <t>Suspended</t>
  </si>
  <si>
    <r>
      <t>Tân Thuận Tây, Cao Lãnh, Đồng Tháp
(Xoài Đài Loan đỏ/Xoài Ngọc Vân - Ngoc Van mango variety; group of 53 farmers)
Location on Google map:
1/ 10</t>
    </r>
    <r>
      <rPr>
        <vertAlign val="superscript"/>
        <sz val="10"/>
        <rFont val="Times New Roman"/>
        <family val="1"/>
      </rPr>
      <t>o</t>
    </r>
    <r>
      <rPr>
        <sz val="10"/>
        <rFont val="Times New Roman"/>
        <family val="1"/>
      </rPr>
      <t>27'9"N; 105</t>
    </r>
    <r>
      <rPr>
        <vertAlign val="superscript"/>
        <sz val="10"/>
        <rFont val="Times New Roman"/>
        <family val="1"/>
      </rPr>
      <t>o</t>
    </r>
    <r>
      <rPr>
        <sz val="10"/>
        <rFont val="Times New Roman"/>
        <family val="1"/>
      </rPr>
      <t>35'37"E
2/ 10</t>
    </r>
    <r>
      <rPr>
        <vertAlign val="superscript"/>
        <sz val="10"/>
        <rFont val="Times New Roman"/>
        <family val="1"/>
      </rPr>
      <t>o</t>
    </r>
    <r>
      <rPr>
        <sz val="10"/>
        <rFont val="Times New Roman"/>
        <family val="1"/>
      </rPr>
      <t>27'1"N; 105</t>
    </r>
    <r>
      <rPr>
        <vertAlign val="superscript"/>
        <sz val="10"/>
        <rFont val="Times New Roman"/>
        <family val="1"/>
      </rPr>
      <t>o</t>
    </r>
    <r>
      <rPr>
        <sz val="10"/>
        <rFont val="Times New Roman"/>
        <family val="1"/>
      </rPr>
      <t>35'22"E
3/ 10</t>
    </r>
    <r>
      <rPr>
        <vertAlign val="superscript"/>
        <sz val="10"/>
        <rFont val="Times New Roman"/>
        <family val="1"/>
      </rPr>
      <t>o</t>
    </r>
    <r>
      <rPr>
        <sz val="10"/>
        <rFont val="Times New Roman"/>
        <family val="1"/>
      </rPr>
      <t>27'19"N; 105</t>
    </r>
    <r>
      <rPr>
        <vertAlign val="superscript"/>
        <sz val="10"/>
        <rFont val="Times New Roman"/>
        <family val="1"/>
      </rPr>
      <t>o</t>
    </r>
    <r>
      <rPr>
        <sz val="10"/>
        <rFont val="Times New Roman"/>
        <family val="1"/>
      </rPr>
      <t>35'17"E
4/ 10</t>
    </r>
    <r>
      <rPr>
        <vertAlign val="superscript"/>
        <sz val="10"/>
        <rFont val="Times New Roman"/>
        <family val="1"/>
      </rPr>
      <t>o</t>
    </r>
    <r>
      <rPr>
        <sz val="10"/>
        <rFont val="Times New Roman"/>
        <family val="1"/>
      </rPr>
      <t>28'1"N; 105</t>
    </r>
    <r>
      <rPr>
        <vertAlign val="superscript"/>
        <sz val="10"/>
        <rFont val="Times New Roman"/>
        <family val="1"/>
      </rPr>
      <t>o</t>
    </r>
    <r>
      <rPr>
        <sz val="10"/>
        <rFont val="Times New Roman"/>
        <family val="1"/>
      </rPr>
      <t>35'18"E
5/ 10</t>
    </r>
    <r>
      <rPr>
        <vertAlign val="superscript"/>
        <sz val="10"/>
        <rFont val="Times New Roman"/>
        <family val="1"/>
      </rPr>
      <t>o</t>
    </r>
    <r>
      <rPr>
        <sz val="10"/>
        <rFont val="Times New Roman"/>
        <family val="1"/>
      </rPr>
      <t>27'41"N; 105</t>
    </r>
    <r>
      <rPr>
        <vertAlign val="superscript"/>
        <sz val="10"/>
        <rFont val="Times New Roman"/>
        <family val="1"/>
      </rPr>
      <t>o</t>
    </r>
    <r>
      <rPr>
        <sz val="10"/>
        <rFont val="Times New Roman"/>
        <family val="1"/>
      </rPr>
      <t>34'58"E</t>
    </r>
  </si>
  <si>
    <t>CG.08.01.04.001</t>
  </si>
  <si>
    <t>Approved</t>
  </si>
  <si>
    <t>CA.08.01.09.001</t>
  </si>
  <si>
    <t>CA.08.01.06.001</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</si>
  <si>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</si>
  <si>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</si>
  <si>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</si>
  <si>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</si>
  <si>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0"/>
        <rFont val="Times New Roman"/>
        <family val="1"/>
      </rPr>
      <t>Xã Tân Mỹ, huyện Thanh Bình, tỉnh Đồng Tháp / Tan My commune, Thanh Binh district, Dong Thap province</t>
    </r>
    <r>
      <rPr>
        <sz val="10"/>
        <color rgb="FFFF0000"/>
        <rFont val="Times New Roman"/>
        <family val="1"/>
      </rPr>
      <t xml:space="preserve">
</t>
    </r>
    <r>
      <rPr>
        <sz val="10"/>
        <rFont val="Times New Roman"/>
        <family val="1"/>
      </rPr>
      <t>(Xoai Uc R2E2 - Australia mango R2E2 variety; cộng tác với 1 nông hộ Hồ Hữu Ái / In cooperation with single farm Ho Huu Ai)</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36'31.3092'' N; 105</t>
    </r>
    <r>
      <rPr>
        <vertAlign val="superscript"/>
        <sz val="10"/>
        <rFont val="Times New Roman"/>
        <family val="1"/>
      </rPr>
      <t>o</t>
    </r>
    <r>
      <rPr>
        <sz val="10"/>
        <rFont val="Times New Roman"/>
        <family val="1"/>
      </rPr>
      <t>30'45.954'' E</t>
    </r>
  </si>
  <si>
    <t>CC.08.03.01.001</t>
  </si>
  <si>
    <r>
      <rPr>
        <sz val="10"/>
        <rFont val="Times New Roman"/>
        <family val="1"/>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18'13.4532'' N; 105</t>
    </r>
    <r>
      <rPr>
        <vertAlign val="superscript"/>
        <sz val="10"/>
        <rFont val="Times New Roman"/>
        <family val="1"/>
      </rPr>
      <t>o</t>
    </r>
    <r>
      <rPr>
        <sz val="10"/>
        <rFont val="Times New Roman"/>
        <family val="1"/>
      </rPr>
      <t>32'43.3032''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30'86.140'' N; 105</t>
    </r>
    <r>
      <rPr>
        <vertAlign val="superscript"/>
        <sz val="10"/>
        <rFont val="Times New Roman"/>
        <family val="1"/>
      </rPr>
      <t>o</t>
    </r>
    <r>
      <rPr>
        <sz val="10"/>
        <rFont val="Times New Roman"/>
        <family val="1"/>
      </rPr>
      <t>56'2.3014''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33'23.940'' N; 105</t>
    </r>
    <r>
      <rPr>
        <vertAlign val="superscript"/>
        <sz val="10"/>
        <rFont val="Times New Roman"/>
        <family val="1"/>
      </rPr>
      <t>o</t>
    </r>
    <r>
      <rPr>
        <sz val="10"/>
        <rFont val="Times New Roman"/>
        <family val="1"/>
      </rPr>
      <t>55'8.8280'' E</t>
    </r>
  </si>
  <si>
    <t>CD.08.04.01.001</t>
  </si>
  <si>
    <r>
      <rPr>
        <sz val="10"/>
        <rFont val="Times New Roman"/>
        <family val="1"/>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20'35.952" N; 105</t>
    </r>
    <r>
      <rPr>
        <vertAlign val="superscript"/>
        <sz val="10"/>
        <rFont val="Times New Roman"/>
        <family val="1"/>
      </rPr>
      <t>o</t>
    </r>
    <r>
      <rPr>
        <sz val="10"/>
        <rFont val="Times New Roman"/>
        <family val="1"/>
      </rPr>
      <t>47'31.7508" E
2/ 10</t>
    </r>
    <r>
      <rPr>
        <vertAlign val="superscript"/>
        <sz val="10"/>
        <rFont val="Times New Roman"/>
        <family val="1"/>
      </rPr>
      <t>o</t>
    </r>
    <r>
      <rPr>
        <sz val="10"/>
        <rFont val="Times New Roman"/>
        <family val="1"/>
      </rPr>
      <t>20'40.4052" N; 105</t>
    </r>
    <r>
      <rPr>
        <vertAlign val="superscript"/>
        <sz val="10"/>
        <rFont val="Times New Roman"/>
        <family val="1"/>
      </rPr>
      <t>o</t>
    </r>
    <r>
      <rPr>
        <sz val="10"/>
        <rFont val="Times New Roman"/>
        <family val="1"/>
      </rPr>
      <t>47'37.932" E
3/ 10</t>
    </r>
    <r>
      <rPr>
        <vertAlign val="superscript"/>
        <sz val="10"/>
        <rFont val="Times New Roman"/>
        <family val="1"/>
      </rPr>
      <t>o</t>
    </r>
    <r>
      <rPr>
        <sz val="10"/>
        <rFont val="Times New Roman"/>
        <family val="1"/>
      </rPr>
      <t>19'31.0008" N; 105</t>
    </r>
    <r>
      <rPr>
        <vertAlign val="superscript"/>
        <sz val="10"/>
        <rFont val="Times New Roman"/>
        <family val="1"/>
      </rPr>
      <t>o</t>
    </r>
    <r>
      <rPr>
        <sz val="10"/>
        <rFont val="Times New Roman"/>
        <family val="1"/>
      </rPr>
      <t>48'47.9772" E</t>
    </r>
  </si>
  <si>
    <t>CD.08.01.05.002</t>
  </si>
  <si>
    <r>
      <rPr>
        <sz val="10"/>
        <rFont val="Times New Roman"/>
        <family val="1"/>
      </rPr>
      <t>Xã Bình Hàng Tây, huyện Cao Lãnh, tỉnh Đồng Tháp / Binh Hang Tay commune, Cao Lanh district, Dong Thap province
(Xoài Cát Chu - Cat Chu mango variety; cộng tác với 16 nông hộ / In cooperation with group of 16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22'6.5388" N, 105</t>
    </r>
    <r>
      <rPr>
        <vertAlign val="superscript"/>
        <sz val="10"/>
        <rFont val="Times New Roman"/>
        <family val="1"/>
      </rPr>
      <t>o</t>
    </r>
    <r>
      <rPr>
        <sz val="10"/>
        <rFont val="Times New Roman"/>
        <family val="1"/>
      </rPr>
      <t>45'0.504" E;
2/ 10</t>
    </r>
    <r>
      <rPr>
        <vertAlign val="superscript"/>
        <sz val="10"/>
        <rFont val="Times New Roman"/>
        <family val="1"/>
      </rPr>
      <t>o</t>
    </r>
    <r>
      <rPr>
        <sz val="10"/>
        <rFont val="Times New Roman"/>
        <family val="1"/>
      </rPr>
      <t>21'51.8652" N, 105</t>
    </r>
    <r>
      <rPr>
        <vertAlign val="superscript"/>
        <sz val="10"/>
        <rFont val="Times New Roman"/>
        <family val="1"/>
      </rPr>
      <t>o</t>
    </r>
    <r>
      <rPr>
        <sz val="10"/>
        <rFont val="Times New Roman"/>
        <family val="1"/>
      </rPr>
      <t>45'13.194" E;
3/ 10</t>
    </r>
    <r>
      <rPr>
        <vertAlign val="superscript"/>
        <sz val="10"/>
        <rFont val="Times New Roman"/>
        <family val="1"/>
      </rPr>
      <t>o</t>
    </r>
    <r>
      <rPr>
        <sz val="10"/>
        <rFont val="Times New Roman"/>
        <family val="1"/>
      </rPr>
      <t>22'1.7688" N, 105</t>
    </r>
    <r>
      <rPr>
        <vertAlign val="superscript"/>
        <sz val="10"/>
        <rFont val="Times New Roman"/>
        <family val="1"/>
      </rPr>
      <t>o</t>
    </r>
    <r>
      <rPr>
        <sz val="10"/>
        <rFont val="Times New Roman"/>
        <family val="1"/>
      </rPr>
      <t>45'12.0348" E</t>
    </r>
  </si>
  <si>
    <t>CA.08.01.07.001</t>
  </si>
  <si>
    <r>
      <rPr>
        <sz val="10"/>
        <rFont val="Times New Roman"/>
        <family val="1"/>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22'57.2412" N, 105</t>
    </r>
    <r>
      <rPr>
        <vertAlign val="superscript"/>
        <sz val="10"/>
        <rFont val="Times New Roman"/>
        <family val="1"/>
      </rPr>
      <t>o</t>
    </r>
    <r>
      <rPr>
        <sz val="10"/>
        <rFont val="Times New Roman"/>
        <family val="1"/>
      </rPr>
      <t>46'43.104" E;
2/ 10</t>
    </r>
    <r>
      <rPr>
        <vertAlign val="superscript"/>
        <sz val="10"/>
        <rFont val="Times New Roman"/>
        <family val="1"/>
      </rPr>
      <t>o</t>
    </r>
    <r>
      <rPr>
        <sz val="10"/>
        <rFont val="Times New Roman"/>
        <family val="1"/>
      </rPr>
      <t>22'17.526" N, 105</t>
    </r>
    <r>
      <rPr>
        <vertAlign val="superscript"/>
        <sz val="10"/>
        <rFont val="Times New Roman"/>
        <family val="1"/>
      </rPr>
      <t>o</t>
    </r>
    <r>
      <rPr>
        <sz val="10"/>
        <rFont val="Times New Roman"/>
        <family val="1"/>
      </rPr>
      <t>46'2.3772" E;
3/ 10</t>
    </r>
    <r>
      <rPr>
        <vertAlign val="superscript"/>
        <sz val="10"/>
        <rFont val="Times New Roman"/>
        <family val="1"/>
      </rPr>
      <t>o</t>
    </r>
    <r>
      <rPr>
        <sz val="10"/>
        <rFont val="Times New Roman"/>
        <family val="1"/>
      </rPr>
      <t>21'47.7648" N, 105</t>
    </r>
    <r>
      <rPr>
        <vertAlign val="superscript"/>
        <sz val="10"/>
        <rFont val="Times New Roman"/>
        <family val="1"/>
      </rPr>
      <t>o</t>
    </r>
    <r>
      <rPr>
        <sz val="10"/>
        <rFont val="Times New Roman"/>
        <family val="1"/>
      </rPr>
      <t>45'43.1856" E;
4/ 10</t>
    </r>
    <r>
      <rPr>
        <vertAlign val="superscript"/>
        <sz val="10"/>
        <rFont val="Times New Roman"/>
        <family val="1"/>
      </rPr>
      <t>o</t>
    </r>
    <r>
      <rPr>
        <sz val="10"/>
        <rFont val="Times New Roman"/>
        <family val="1"/>
      </rPr>
      <t>22'3.8352" N, 105</t>
    </r>
    <r>
      <rPr>
        <vertAlign val="superscript"/>
        <sz val="10"/>
        <rFont val="Times New Roman"/>
        <family val="1"/>
      </rPr>
      <t>o</t>
    </r>
    <r>
      <rPr>
        <sz val="10"/>
        <rFont val="Times New Roman"/>
        <family val="1"/>
      </rPr>
      <t>45'47.934" E;
5/ 10</t>
    </r>
    <r>
      <rPr>
        <vertAlign val="superscript"/>
        <sz val="10"/>
        <rFont val="Times New Roman"/>
        <family val="1"/>
      </rPr>
      <t>o</t>
    </r>
    <r>
      <rPr>
        <sz val="10"/>
        <rFont val="Times New Roman"/>
        <family val="1"/>
      </rPr>
      <t>21'49.5576" N, 105</t>
    </r>
    <r>
      <rPr>
        <vertAlign val="superscript"/>
        <sz val="10"/>
        <rFont val="Times New Roman"/>
        <family val="1"/>
      </rPr>
      <t>o</t>
    </r>
    <r>
      <rPr>
        <sz val="10"/>
        <rFont val="Times New Roman"/>
        <family val="1"/>
      </rPr>
      <t>46'12.4284" E;
6/ 10</t>
    </r>
    <r>
      <rPr>
        <vertAlign val="superscript"/>
        <sz val="10"/>
        <rFont val="Times New Roman"/>
        <family val="1"/>
      </rPr>
      <t>o</t>
    </r>
    <r>
      <rPr>
        <sz val="10"/>
        <rFont val="Times New Roman"/>
        <family val="1"/>
      </rPr>
      <t>23'2.1768" N, 105</t>
    </r>
    <r>
      <rPr>
        <vertAlign val="superscript"/>
        <sz val="10"/>
        <rFont val="Times New Roman"/>
        <family val="1"/>
      </rPr>
      <t>o</t>
    </r>
    <r>
      <rPr>
        <sz val="10"/>
        <rFont val="Times New Roman"/>
        <family val="1"/>
      </rPr>
      <t>46'41.556" E</t>
    </r>
  </si>
  <si>
    <t>CD.08.01.07.002</t>
  </si>
  <si>
    <r>
      <rPr>
        <sz val="10"/>
        <rFont val="Times New Roman"/>
        <family val="1"/>
      </rPr>
      <t>Xã Mỹ Hội, huyện Cao Lãnh, tỉnh Đồng Tháp / My Hoi commune, Cao Lanh district, Dong Thap province
(Xoài Cát Chu - Cat Chu mango variety; cộng tác với 25 nông hộ / In cooperation with group of 25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24'12.5532" N, 105</t>
    </r>
    <r>
      <rPr>
        <vertAlign val="superscript"/>
        <sz val="10"/>
        <rFont val="Times New Roman"/>
        <family val="1"/>
      </rPr>
      <t>o</t>
    </r>
    <r>
      <rPr>
        <sz val="10"/>
        <rFont val="Times New Roman"/>
        <family val="1"/>
      </rPr>
      <t>43'3.6792" E;
2/ 10</t>
    </r>
    <r>
      <rPr>
        <vertAlign val="superscript"/>
        <sz val="10"/>
        <rFont val="Times New Roman"/>
        <family val="1"/>
      </rPr>
      <t>o</t>
    </r>
    <r>
      <rPr>
        <sz val="10"/>
        <rFont val="Times New Roman"/>
        <family val="1"/>
      </rPr>
      <t>24'24.12" N, 105</t>
    </r>
    <r>
      <rPr>
        <vertAlign val="superscript"/>
        <sz val="10"/>
        <rFont val="Times New Roman"/>
        <family val="1"/>
      </rPr>
      <t>o</t>
    </r>
    <r>
      <rPr>
        <sz val="10"/>
        <rFont val="Times New Roman"/>
        <family val="1"/>
      </rPr>
      <t>44'0.9672" E;
3/ 10</t>
    </r>
    <r>
      <rPr>
        <vertAlign val="superscript"/>
        <sz val="10"/>
        <rFont val="Times New Roman"/>
        <family val="1"/>
      </rPr>
      <t>o</t>
    </r>
    <r>
      <rPr>
        <sz val="10"/>
        <rFont val="Times New Roman"/>
        <family val="1"/>
      </rPr>
      <t>25'34.0608" N, 105</t>
    </r>
    <r>
      <rPr>
        <vertAlign val="superscript"/>
        <sz val="10"/>
        <rFont val="Times New Roman"/>
        <family val="1"/>
      </rPr>
      <t>o</t>
    </r>
    <r>
      <rPr>
        <sz val="10"/>
        <rFont val="Times New Roman"/>
        <family val="1"/>
      </rPr>
      <t>43'17.94" E</t>
    </r>
    <r>
      <rPr>
        <sz val="10"/>
        <color rgb="FFFF0000"/>
        <rFont val="Times New Roman"/>
        <family val="1"/>
      </rPr>
      <t xml:space="preserve">;
</t>
    </r>
    <r>
      <rPr>
        <sz val="10"/>
        <rFont val="Times New Roman"/>
        <family val="1"/>
      </rPr>
      <t>4/ 10</t>
    </r>
    <r>
      <rPr>
        <vertAlign val="superscript"/>
        <sz val="10"/>
        <rFont val="Times New Roman"/>
        <family val="1"/>
      </rPr>
      <t>o</t>
    </r>
    <r>
      <rPr>
        <sz val="10"/>
        <rFont val="Times New Roman"/>
        <family val="1"/>
      </rPr>
      <t>25'23.6388" N, 105</t>
    </r>
    <r>
      <rPr>
        <vertAlign val="superscript"/>
        <sz val="10"/>
        <rFont val="Times New Roman"/>
        <family val="1"/>
      </rPr>
      <t>o</t>
    </r>
    <r>
      <rPr>
        <sz val="10"/>
        <rFont val="Times New Roman"/>
        <family val="1"/>
      </rPr>
      <t>42'23.9328" E;
5/ 10</t>
    </r>
    <r>
      <rPr>
        <vertAlign val="superscript"/>
        <sz val="10"/>
        <rFont val="Times New Roman"/>
        <family val="1"/>
      </rPr>
      <t>o</t>
    </r>
    <r>
      <rPr>
        <sz val="10"/>
        <rFont val="Times New Roman"/>
        <family val="1"/>
      </rPr>
      <t>25'2.19" N, 105</t>
    </r>
    <r>
      <rPr>
        <vertAlign val="superscript"/>
        <sz val="10"/>
        <rFont val="Times New Roman"/>
        <family val="1"/>
      </rPr>
      <t>o</t>
    </r>
    <r>
      <rPr>
        <sz val="10"/>
        <rFont val="Times New Roman"/>
        <family val="1"/>
      </rPr>
      <t>43'36.408" E</t>
    </r>
  </si>
  <si>
    <t>CA.08.01.11.001</t>
  </si>
  <si>
    <t>CD.08.01.09.001</t>
  </si>
  <si>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0"/>
        <color rgb="FFFF0000"/>
        <rFont val="Arial"/>
        <family val="2"/>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</si>
  <si>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rFont val="Times New Roman"/>
        <family val="1"/>
      </rPr>
      <t>o</t>
    </r>
    <r>
      <rPr>
        <sz val="10"/>
        <rFont val="Times New Roman"/>
        <family val="1"/>
      </rPr>
      <t>28'40" N; 105o36'2" E;
2/ 10</t>
    </r>
    <r>
      <rPr>
        <vertAlign val="superscript"/>
        <sz val="10"/>
        <rFont val="Times New Roman"/>
        <family val="1"/>
      </rPr>
      <t>o</t>
    </r>
    <r>
      <rPr>
        <sz val="10"/>
        <rFont val="Times New Roman"/>
        <family val="1"/>
      </rPr>
      <t>28'34" N; 105</t>
    </r>
    <r>
      <rPr>
        <vertAlign val="superscript"/>
        <sz val="10"/>
        <rFont val="Times New Roman"/>
        <family val="1"/>
      </rPr>
      <t>o</t>
    </r>
    <r>
      <rPr>
        <sz val="10"/>
        <rFont val="Times New Roman"/>
        <family val="1"/>
      </rPr>
      <t>36'14" E;
3/ 10</t>
    </r>
    <r>
      <rPr>
        <vertAlign val="superscript"/>
        <sz val="10"/>
        <rFont val="Times New Roman"/>
        <family val="1"/>
      </rPr>
      <t>o</t>
    </r>
    <r>
      <rPr>
        <sz val="10"/>
        <rFont val="Times New Roman"/>
        <family val="1"/>
      </rPr>
      <t>28'54" N; 105</t>
    </r>
    <r>
      <rPr>
        <vertAlign val="superscript"/>
        <sz val="10"/>
        <rFont val="Times New Roman"/>
        <family val="1"/>
      </rPr>
      <t>o</t>
    </r>
    <r>
      <rPr>
        <sz val="10"/>
        <rFont val="Times New Roman"/>
        <family val="1"/>
      </rPr>
      <t>36'13" E</t>
    </r>
  </si>
  <si>
    <t>CD.08.01.10.001</t>
  </si>
  <si>
    <r>
      <rPr>
        <sz val="10"/>
        <rFont val="Times New Roman"/>
        <family val="1"/>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0"/>
        <color rgb="FFFF0000"/>
        <rFont val="Times New Roman"/>
        <family val="1"/>
      </rPr>
      <t xml:space="preserve">
</t>
    </r>
    <r>
      <rPr>
        <sz val="10"/>
        <rFont val="Times New Roman"/>
        <family val="1"/>
      </rPr>
      <t>1/ 10</t>
    </r>
    <r>
      <rPr>
        <vertAlign val="superscript"/>
        <sz val="10"/>
        <rFont val="Times New Roman"/>
        <family val="1"/>
      </rPr>
      <t>o</t>
    </r>
    <r>
      <rPr>
        <sz val="10"/>
        <rFont val="Times New Roman"/>
        <family val="1"/>
      </rPr>
      <t>12'42" N; 105</t>
    </r>
    <r>
      <rPr>
        <vertAlign val="superscript"/>
        <sz val="10"/>
        <rFont val="Times New Roman"/>
        <family val="1"/>
      </rPr>
      <t>o</t>
    </r>
    <r>
      <rPr>
        <sz val="10"/>
        <rFont val="Times New Roman"/>
        <family val="1"/>
      </rPr>
      <t>43'51"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15'6" N; 105</t>
    </r>
    <r>
      <rPr>
        <vertAlign val="superscript"/>
        <sz val="10"/>
        <rFont val="Times New Roman"/>
        <family val="1"/>
      </rPr>
      <t>o</t>
    </r>
    <r>
      <rPr>
        <sz val="10"/>
        <rFont val="Times New Roman"/>
        <family val="1"/>
      </rPr>
      <t>44'13" E</t>
    </r>
    <r>
      <rPr>
        <sz val="10"/>
        <color rgb="FFFF0000"/>
        <rFont val="Times New Roman"/>
        <family val="1"/>
      </rPr>
      <t xml:space="preserve">
</t>
    </r>
    <r>
      <rPr>
        <sz val="10"/>
        <rFont val="Times New Roman"/>
        <family val="1"/>
      </rPr>
      <t>3/ 10</t>
    </r>
    <r>
      <rPr>
        <vertAlign val="superscript"/>
        <sz val="10"/>
        <rFont val="Times New Roman"/>
        <family val="1"/>
      </rPr>
      <t>o</t>
    </r>
    <r>
      <rPr>
        <sz val="10"/>
        <rFont val="Times New Roman"/>
        <family val="1"/>
      </rPr>
      <t>14'34" N; 105</t>
    </r>
    <r>
      <rPr>
        <vertAlign val="superscript"/>
        <sz val="10"/>
        <rFont val="Times New Roman"/>
        <family val="1"/>
      </rPr>
      <t>o</t>
    </r>
    <r>
      <rPr>
        <sz val="10"/>
        <rFont val="Times New Roman"/>
        <family val="1"/>
      </rPr>
      <t>43'31" E</t>
    </r>
  </si>
  <si>
    <t>CD.08.02.02.001</t>
  </si>
  <si>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rFont val="Times New Roman"/>
        <family val="1"/>
      </rPr>
      <t>o</t>
    </r>
    <r>
      <rPr>
        <sz val="10"/>
        <rFont val="Times New Roman"/>
        <family val="1"/>
      </rPr>
      <t>32'45'' N, 105</t>
    </r>
    <r>
      <rPr>
        <vertAlign val="superscript"/>
        <sz val="10"/>
        <rFont val="Times New Roman"/>
        <family val="1"/>
      </rPr>
      <t>o</t>
    </r>
    <r>
      <rPr>
        <sz val="10"/>
        <rFont val="Times New Roman"/>
        <family val="1"/>
      </rPr>
      <t>29'36'' E
2/ 10</t>
    </r>
    <r>
      <rPr>
        <vertAlign val="superscript"/>
        <sz val="10"/>
        <rFont val="Times New Roman"/>
        <family val="1"/>
      </rPr>
      <t>o</t>
    </r>
    <r>
      <rPr>
        <sz val="10"/>
        <rFont val="Times New Roman"/>
        <family val="1"/>
      </rPr>
      <t>32'41'' N 105</t>
    </r>
    <r>
      <rPr>
        <vertAlign val="superscript"/>
        <sz val="10"/>
        <rFont val="Times New Roman"/>
        <family val="1"/>
      </rPr>
      <t>o</t>
    </r>
    <r>
      <rPr>
        <sz val="10"/>
        <rFont val="Times New Roman"/>
        <family val="1"/>
      </rPr>
      <t>29'23'' E
3/ 10</t>
    </r>
    <r>
      <rPr>
        <vertAlign val="superscript"/>
        <sz val="10"/>
        <rFont val="Times New Roman"/>
        <family val="1"/>
      </rPr>
      <t>o</t>
    </r>
    <r>
      <rPr>
        <sz val="10"/>
        <rFont val="Times New Roman"/>
        <family val="1"/>
      </rPr>
      <t>32'50'' N, 105</t>
    </r>
    <r>
      <rPr>
        <vertAlign val="superscript"/>
        <sz val="10"/>
        <rFont val="Times New Roman"/>
        <family val="1"/>
      </rPr>
      <t>o</t>
    </r>
    <r>
      <rPr>
        <sz val="10"/>
        <rFont val="Times New Roman"/>
        <family val="1"/>
      </rPr>
      <t>29'54'' E
4/ 10</t>
    </r>
    <r>
      <rPr>
        <vertAlign val="superscript"/>
        <sz val="10"/>
        <rFont val="Times New Roman"/>
        <family val="1"/>
      </rPr>
      <t>o</t>
    </r>
    <r>
      <rPr>
        <sz val="10"/>
        <rFont val="Times New Roman"/>
        <family val="1"/>
      </rPr>
      <t>32'52'' N, 105</t>
    </r>
    <r>
      <rPr>
        <vertAlign val="superscript"/>
        <sz val="10"/>
        <rFont val="Times New Roman"/>
        <family val="1"/>
      </rPr>
      <t>o</t>
    </r>
    <r>
      <rPr>
        <sz val="10"/>
        <rFont val="Times New Roman"/>
        <family val="1"/>
      </rPr>
      <t>29'53'' E
5/ 10</t>
    </r>
    <r>
      <rPr>
        <vertAlign val="superscript"/>
        <sz val="10"/>
        <rFont val="Times New Roman"/>
        <family val="1"/>
      </rPr>
      <t>o</t>
    </r>
    <r>
      <rPr>
        <sz val="10"/>
        <rFont val="Times New Roman"/>
        <family val="1"/>
      </rPr>
      <t>32'47'' N, 105</t>
    </r>
    <r>
      <rPr>
        <vertAlign val="superscript"/>
        <sz val="10"/>
        <rFont val="Times New Roman"/>
        <family val="1"/>
      </rPr>
      <t>o</t>
    </r>
    <r>
      <rPr>
        <sz val="10"/>
        <rFont val="Times New Roman"/>
        <family val="1"/>
      </rPr>
      <t>30'29'' E</t>
    </r>
  </si>
  <si>
    <t>CD.08.03.02.001</t>
  </si>
  <si>
    <t>An Giang</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</si>
  <si>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</si>
  <si>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t>An cư, Tịnh Biên, An Giang (Cat chu mango variety)</t>
  </si>
  <si>
    <t>CA.18.01.01.001</t>
  </si>
  <si>
    <t>An cư, Tịnh Biên, An Giang (Hoa Loc mango variety)</t>
  </si>
  <si>
    <t>CB.18.01.01.001</t>
  </si>
  <si>
    <t>Vĩnh Xương, Tân Châu, An Giang (Keo mango variety)</t>
  </si>
  <si>
    <t>CE.18.02.01.001</t>
  </si>
  <si>
    <t>Thới Sơn, Tịnh Biên, An Giang (Keo mango variety)</t>
  </si>
  <si>
    <t>CE.18.01.02.001</t>
  </si>
  <si>
    <t>An Cư, Tịnh Biên, An Giang (Keo mango variety)</t>
  </si>
  <si>
    <t>CE.18.01.01.001</t>
  </si>
  <si>
    <t>Lê Trị, Trị Tôn, An Giang (Keo mango variety</t>
  </si>
  <si>
    <t>CE.18.03.01.001</t>
  </si>
  <si>
    <t>TT Chi Lăng, Tịnh Biên, An Giang (Keo mango variety)</t>
  </si>
  <si>
    <t>CE.18.01.03.001</t>
  </si>
  <si>
    <t>CE.18.04.01.001</t>
  </si>
  <si>
    <t>Xã Khánh An &amp; Ba Chúc, An Phú, An Giang
(Keo mango variety, in co-operation with a group of 9 farmers).
Location on Google map:
1) 10.941770 N; 105.100040 E
2) 10.942450 N; 105.099350 E
3) 10.942720 N; 105.099830 E
4) 10.942510 N; 105.100720 E</t>
  </si>
  <si>
    <t>CE.18.04.02.001</t>
  </si>
  <si>
    <t>CE.18.04.03.001</t>
  </si>
  <si>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0"/>
        <color rgb="FFFF0000"/>
        <rFont val="Times New Roman"/>
        <family val="1"/>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</si>
  <si>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t>An cư, Tịnh Biên, An Giang
(Hoa Loc Mango variety)
Location on Google map:
1) 10o31’25,55” N; 104o59’33,53 E
2) 10o31’38,36” N; 104o58’5,19” E
3) 10o31’38,36” N; 104o58’5,19” E
4) 10o31’41,77” N; 104o59’1,15” E</t>
  </si>
  <si>
    <t>CB.18.01.01.002</t>
  </si>
  <si>
    <t>An cư, Tịnh Biên, An Giang
(Taiwan Mango variety)
Location on Google map:
1) 10o31’25,55” N; 104o59’33,53 E
2) 10o31’38,36” N; 104o58’5,19” E
3) 10o31’38,36” N; 104o58’5,19” E
4) 10o31’41,77” N; 104o59’1,15” E</t>
  </si>
  <si>
    <t>CD.18.01.01.001</t>
  </si>
  <si>
    <t>CD.18.05.01.001</t>
  </si>
  <si>
    <r>
      <t>Bình Phước Xuân, Chợ Mới, An Giang
(Xoài Đài Loan đỏ/Xoài Ngọc Vân - Ngoc Van mango variety; group of 15 farmers)
Location on Google map:
1/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32'10"E
2/ 10</t>
    </r>
    <r>
      <rPr>
        <vertAlign val="superscript"/>
        <sz val="10"/>
        <rFont val="Times New Roman"/>
        <family val="1"/>
      </rPr>
      <t>o</t>
    </r>
    <r>
      <rPr>
        <sz val="10"/>
        <rFont val="Times New Roman"/>
        <family val="1"/>
      </rPr>
      <t>27'27"N; 105</t>
    </r>
    <r>
      <rPr>
        <vertAlign val="superscript"/>
        <sz val="10"/>
        <rFont val="Times New Roman"/>
        <family val="1"/>
      </rPr>
      <t>o</t>
    </r>
    <r>
      <rPr>
        <sz val="10"/>
        <rFont val="Times New Roman"/>
        <family val="1"/>
      </rPr>
      <t>33'27"E
3/ 10</t>
    </r>
    <r>
      <rPr>
        <vertAlign val="superscript"/>
        <sz val="10"/>
        <rFont val="Times New Roman"/>
        <family val="1"/>
      </rPr>
      <t>o</t>
    </r>
    <r>
      <rPr>
        <sz val="10"/>
        <rFont val="Times New Roman"/>
        <family val="1"/>
      </rPr>
      <t>27'24"N; 105</t>
    </r>
    <r>
      <rPr>
        <vertAlign val="superscript"/>
        <sz val="10"/>
        <rFont val="Times New Roman"/>
        <family val="1"/>
      </rPr>
      <t>o</t>
    </r>
    <r>
      <rPr>
        <sz val="10"/>
        <rFont val="Times New Roman"/>
        <family val="1"/>
      </rPr>
      <t>33'54"E
4/ 10</t>
    </r>
    <r>
      <rPr>
        <vertAlign val="superscript"/>
        <sz val="10"/>
        <rFont val="Times New Roman"/>
        <family val="1"/>
      </rPr>
      <t>o</t>
    </r>
    <r>
      <rPr>
        <sz val="10"/>
        <rFont val="Times New Roman"/>
        <family val="1"/>
      </rPr>
      <t>26'35"N; 105</t>
    </r>
    <r>
      <rPr>
        <vertAlign val="superscript"/>
        <sz val="10"/>
        <rFont val="Times New Roman"/>
        <family val="1"/>
      </rPr>
      <t>o</t>
    </r>
    <r>
      <rPr>
        <sz val="10"/>
        <rFont val="Times New Roman"/>
        <family val="1"/>
      </rPr>
      <t>33'01"E
5/ 10</t>
    </r>
    <r>
      <rPr>
        <vertAlign val="superscript"/>
        <sz val="10"/>
        <rFont val="Times New Roman"/>
        <family val="1"/>
      </rPr>
      <t>o</t>
    </r>
    <r>
      <rPr>
        <sz val="10"/>
        <rFont val="Times New Roman"/>
        <family val="1"/>
      </rPr>
      <t>27'42"N; 105</t>
    </r>
    <r>
      <rPr>
        <vertAlign val="superscript"/>
        <sz val="10"/>
        <rFont val="Times New Roman"/>
        <family val="1"/>
      </rPr>
      <t>o</t>
    </r>
    <r>
      <rPr>
        <sz val="10"/>
        <rFont val="Times New Roman"/>
        <family val="1"/>
      </rPr>
      <t xml:space="preserve">33'57"E
</t>
    </r>
  </si>
  <si>
    <t>CG.18.05.01.001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</si>
  <si>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</si>
  <si>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0"/>
        <rFont val="Times New Roman"/>
        <family val="1"/>
      </rPr>
      <t>o</t>
    </r>
    <r>
      <rPr>
        <sz val="10"/>
        <rFont val="Times New Roman"/>
        <family val="1"/>
      </rPr>
      <t>57'2.492"N; 105</t>
    </r>
    <r>
      <rPr>
        <vertAlign val="superscript"/>
        <sz val="10"/>
        <rFont val="Times New Roman"/>
        <family val="1"/>
      </rPr>
      <t>o</t>
    </r>
    <r>
      <rPr>
        <sz val="10"/>
        <rFont val="Times New Roman"/>
        <family val="1"/>
      </rPr>
      <t>5'38.833"E
2/ 10</t>
    </r>
    <r>
      <rPr>
        <vertAlign val="superscript"/>
        <sz val="10"/>
        <rFont val="Times New Roman"/>
        <family val="1"/>
      </rPr>
      <t>o</t>
    </r>
    <r>
      <rPr>
        <sz val="10"/>
        <rFont val="Times New Roman"/>
        <family val="1"/>
      </rPr>
      <t>56'53.259"N; 105</t>
    </r>
    <r>
      <rPr>
        <vertAlign val="superscript"/>
        <sz val="10"/>
        <rFont val="Times New Roman"/>
        <family val="1"/>
      </rPr>
      <t>o</t>
    </r>
    <r>
      <rPr>
        <sz val="10"/>
        <rFont val="Times New Roman"/>
        <family val="1"/>
      </rPr>
      <t>6'28.832"E
3/ 10</t>
    </r>
    <r>
      <rPr>
        <vertAlign val="superscript"/>
        <sz val="10"/>
        <rFont val="Times New Roman"/>
        <family val="1"/>
      </rPr>
      <t>o</t>
    </r>
    <r>
      <rPr>
        <sz val="10"/>
        <rFont val="Times New Roman"/>
        <family val="1"/>
      </rPr>
      <t>55'32.915"N; 105</t>
    </r>
    <r>
      <rPr>
        <vertAlign val="superscript"/>
        <sz val="10"/>
        <rFont val="Times New Roman"/>
        <family val="1"/>
      </rPr>
      <t>o</t>
    </r>
    <r>
      <rPr>
        <sz val="10"/>
        <rFont val="Times New Roman"/>
        <family val="1"/>
      </rPr>
      <t>5'30.914"E
4/ 10</t>
    </r>
    <r>
      <rPr>
        <vertAlign val="superscript"/>
        <sz val="10"/>
        <rFont val="Times New Roman"/>
        <family val="1"/>
      </rPr>
      <t>o</t>
    </r>
    <r>
      <rPr>
        <sz val="10"/>
        <rFont val="Times New Roman"/>
        <family val="1"/>
      </rPr>
      <t>55'41.131"N; 105</t>
    </r>
    <r>
      <rPr>
        <vertAlign val="superscript"/>
        <sz val="10"/>
        <rFont val="Times New Roman"/>
        <family val="1"/>
      </rPr>
      <t>o</t>
    </r>
    <r>
      <rPr>
        <sz val="10"/>
        <rFont val="Times New Roman"/>
        <family val="1"/>
      </rPr>
      <t xml:space="preserve">4'27.717"E
</t>
    </r>
  </si>
  <si>
    <t>CE.18.04.01.002</t>
  </si>
  <si>
    <r>
      <t>Khánh An, An Phú, An Giang
(Xoài Keo - Keo mango variety; group of 25 farmers)
Location on Google map:
1/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6'34"E
2/ 10</t>
    </r>
    <r>
      <rPr>
        <vertAlign val="superscript"/>
        <sz val="10"/>
        <rFont val="Times New Roman"/>
        <family val="1"/>
      </rPr>
      <t>o</t>
    </r>
    <r>
      <rPr>
        <sz val="10"/>
        <rFont val="Times New Roman"/>
        <family val="1"/>
      </rPr>
      <t>57'7"N; 105</t>
    </r>
    <r>
      <rPr>
        <vertAlign val="superscript"/>
        <sz val="10"/>
        <rFont val="Times New Roman"/>
        <family val="1"/>
      </rPr>
      <t>o</t>
    </r>
    <r>
      <rPr>
        <sz val="10"/>
        <rFont val="Times New Roman"/>
        <family val="1"/>
      </rPr>
      <t>6'9"E
3/ 10</t>
    </r>
    <r>
      <rPr>
        <vertAlign val="superscript"/>
        <sz val="10"/>
        <rFont val="Times New Roman"/>
        <family val="1"/>
      </rPr>
      <t>o</t>
    </r>
    <r>
      <rPr>
        <sz val="10"/>
        <rFont val="Times New Roman"/>
        <family val="1"/>
      </rPr>
      <t>55'49"N; 105</t>
    </r>
    <r>
      <rPr>
        <vertAlign val="superscript"/>
        <sz val="10"/>
        <rFont val="Times New Roman"/>
        <family val="1"/>
      </rPr>
      <t>o</t>
    </r>
    <r>
      <rPr>
        <sz val="10"/>
        <rFont val="Times New Roman"/>
        <family val="1"/>
      </rPr>
      <t>55'3"E
4/ 10</t>
    </r>
    <r>
      <rPr>
        <vertAlign val="superscript"/>
        <sz val="10"/>
        <rFont val="Times New Roman"/>
        <family val="1"/>
      </rPr>
      <t>o</t>
    </r>
    <r>
      <rPr>
        <sz val="10"/>
        <rFont val="Times New Roman"/>
        <family val="1"/>
      </rPr>
      <t>56'46"N; 105</t>
    </r>
    <r>
      <rPr>
        <vertAlign val="superscript"/>
        <sz val="10"/>
        <rFont val="Times New Roman"/>
        <family val="1"/>
      </rPr>
      <t>o</t>
    </r>
    <r>
      <rPr>
        <sz val="10"/>
        <rFont val="Times New Roman"/>
        <family val="1"/>
      </rPr>
      <t>6'36"E
5/ 10</t>
    </r>
    <r>
      <rPr>
        <vertAlign val="superscript"/>
        <sz val="10"/>
        <rFont val="Times New Roman"/>
        <family val="1"/>
      </rPr>
      <t>o</t>
    </r>
    <r>
      <rPr>
        <sz val="10"/>
        <rFont val="Times New Roman"/>
        <family val="1"/>
      </rPr>
      <t>56'6"N; 105</t>
    </r>
    <r>
      <rPr>
        <vertAlign val="superscript"/>
        <sz val="10"/>
        <rFont val="Times New Roman"/>
        <family val="1"/>
      </rPr>
      <t>o</t>
    </r>
    <r>
      <rPr>
        <sz val="10"/>
        <rFont val="Times New Roman"/>
        <family val="1"/>
      </rPr>
      <t xml:space="preserve">5'53"E
</t>
    </r>
  </si>
  <si>
    <t>CE.18.04.02.002</t>
  </si>
  <si>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0"/>
        <color rgb="FFFF0000"/>
        <rFont val="Arial"/>
        <family val="2"/>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</si>
  <si>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0"/>
        <rFont val="Times New Roman"/>
        <family val="1"/>
      </rPr>
      <t>o</t>
    </r>
    <r>
      <rPr>
        <sz val="10"/>
        <rFont val="Times New Roman"/>
        <family val="1"/>
      </rPr>
      <t>56'6.234"N; 105</t>
    </r>
    <r>
      <rPr>
        <vertAlign val="superscript"/>
        <sz val="10"/>
        <rFont val="Times New Roman"/>
        <family val="1"/>
      </rPr>
      <t>o</t>
    </r>
    <r>
      <rPr>
        <sz val="10"/>
        <rFont val="Times New Roman"/>
        <family val="1"/>
      </rPr>
      <t>3'44.778"E
2/ 10</t>
    </r>
    <r>
      <rPr>
        <vertAlign val="superscript"/>
        <sz val="10"/>
        <rFont val="Times New Roman"/>
        <family val="1"/>
      </rPr>
      <t>o</t>
    </r>
    <r>
      <rPr>
        <sz val="10"/>
        <rFont val="Times New Roman"/>
        <family val="1"/>
      </rPr>
      <t>56'53.23"N; 105</t>
    </r>
    <r>
      <rPr>
        <vertAlign val="superscript"/>
        <sz val="10"/>
        <rFont val="Times New Roman"/>
        <family val="1"/>
      </rPr>
      <t>o</t>
    </r>
    <r>
      <rPr>
        <sz val="10"/>
        <rFont val="Times New Roman"/>
        <family val="1"/>
      </rPr>
      <t>4'54.706"E
3/ 10</t>
    </r>
    <r>
      <rPr>
        <vertAlign val="superscript"/>
        <sz val="10"/>
        <rFont val="Times New Roman"/>
        <family val="1"/>
      </rPr>
      <t>o</t>
    </r>
    <r>
      <rPr>
        <sz val="10"/>
        <rFont val="Times New Roman"/>
        <family val="1"/>
      </rPr>
      <t>55'48.484"N; 105</t>
    </r>
    <r>
      <rPr>
        <vertAlign val="superscript"/>
        <sz val="10"/>
        <rFont val="Times New Roman"/>
        <family val="1"/>
      </rPr>
      <t>o</t>
    </r>
    <r>
      <rPr>
        <sz val="10"/>
        <rFont val="Times New Roman"/>
        <family val="1"/>
      </rPr>
      <t>4'29.716"E
4/ 10</t>
    </r>
    <r>
      <rPr>
        <vertAlign val="superscript"/>
        <sz val="10"/>
        <rFont val="Times New Roman"/>
        <family val="1"/>
      </rPr>
      <t>o</t>
    </r>
    <r>
      <rPr>
        <sz val="10"/>
        <rFont val="Times New Roman"/>
        <family val="1"/>
      </rPr>
      <t>55'12.003"N; 105</t>
    </r>
    <r>
      <rPr>
        <vertAlign val="superscript"/>
        <sz val="10"/>
        <rFont val="Times New Roman"/>
        <family val="1"/>
      </rPr>
      <t>o</t>
    </r>
    <r>
      <rPr>
        <sz val="10"/>
        <rFont val="Times New Roman"/>
        <family val="1"/>
      </rPr>
      <t>3'18.035"E
5/ 10</t>
    </r>
    <r>
      <rPr>
        <vertAlign val="superscript"/>
        <sz val="10"/>
        <rFont val="Times New Roman"/>
        <family val="1"/>
      </rPr>
      <t>o</t>
    </r>
    <r>
      <rPr>
        <sz val="10"/>
        <rFont val="Times New Roman"/>
        <family val="1"/>
      </rPr>
      <t>55'43.274"N; 105</t>
    </r>
    <r>
      <rPr>
        <vertAlign val="superscript"/>
        <sz val="10"/>
        <rFont val="Times New Roman"/>
        <family val="1"/>
      </rPr>
      <t>o</t>
    </r>
    <r>
      <rPr>
        <sz val="10"/>
        <rFont val="Times New Roman"/>
        <family val="1"/>
      </rPr>
      <t>5'13.129"E
6/ 10</t>
    </r>
    <r>
      <rPr>
        <vertAlign val="superscript"/>
        <sz val="10"/>
        <rFont val="Times New Roman"/>
        <family val="1"/>
      </rPr>
      <t>o</t>
    </r>
    <r>
      <rPr>
        <sz val="10"/>
        <rFont val="Times New Roman"/>
        <family val="1"/>
      </rPr>
      <t>55'48.508"N; 105</t>
    </r>
    <r>
      <rPr>
        <vertAlign val="superscript"/>
        <sz val="10"/>
        <rFont val="Times New Roman"/>
        <family val="1"/>
      </rPr>
      <t>o</t>
    </r>
    <r>
      <rPr>
        <sz val="10"/>
        <rFont val="Times New Roman"/>
        <family val="1"/>
      </rPr>
      <t>5'33.986"E
7/ 10</t>
    </r>
    <r>
      <rPr>
        <vertAlign val="superscript"/>
        <sz val="10"/>
        <rFont val="Times New Roman"/>
        <family val="1"/>
      </rPr>
      <t>o</t>
    </r>
    <r>
      <rPr>
        <sz val="10"/>
        <rFont val="Times New Roman"/>
        <family val="1"/>
      </rPr>
      <t>56'7.016"N; 105</t>
    </r>
    <r>
      <rPr>
        <vertAlign val="superscript"/>
        <sz val="10"/>
        <rFont val="Times New Roman"/>
        <family val="1"/>
      </rPr>
      <t>o</t>
    </r>
    <r>
      <rPr>
        <sz val="10"/>
        <rFont val="Times New Roman"/>
        <family val="1"/>
      </rPr>
      <t xml:space="preserve">5'29.771"E
</t>
    </r>
  </si>
  <si>
    <t>CE.18.04.03.002</t>
  </si>
  <si>
    <r>
      <rPr>
        <sz val="10"/>
        <rFont val="Times New Roman"/>
        <family val="1"/>
      </rPr>
      <t>Thị trấn Mỹ Luông, huyện Chợ Mới, tỉnh An Giang / My Luong Town, Cho Moi district, An Giang province</t>
    </r>
    <r>
      <rPr>
        <sz val="10"/>
        <color rgb="FFFF0000"/>
        <rFont val="Times New Roman"/>
        <family val="1"/>
      </rPr>
      <t xml:space="preserve">
</t>
    </r>
    <r>
      <rPr>
        <sz val="10"/>
        <rFont val="Times New Roman"/>
        <family val="1"/>
      </rPr>
      <t>(Xoài Đài Loan xanh/Xoài Ba Màu - Taiwan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30'11'' N; 105</t>
    </r>
    <r>
      <rPr>
        <vertAlign val="superscript"/>
        <sz val="10"/>
        <rFont val="Times New Roman"/>
        <family val="1"/>
      </rPr>
      <t>o</t>
    </r>
    <r>
      <rPr>
        <sz val="10"/>
        <rFont val="Times New Roman"/>
        <family val="1"/>
      </rPr>
      <t>28'56'' E</t>
    </r>
  </si>
  <si>
    <t>CD.18.05.02.001</t>
  </si>
  <si>
    <r>
      <rPr>
        <sz val="10"/>
        <rFont val="Times New Roman"/>
        <family val="1"/>
      </rPr>
      <t>Xã Tấn Mỹ, huyện Chợ Mới, tỉnh An Giang / Tan My commune, Cho Moi district, An Giang province</t>
    </r>
    <r>
      <rPr>
        <sz val="10"/>
        <color rgb="FFFF0000"/>
        <rFont val="Times New Roman"/>
        <family val="1"/>
      </rPr>
      <t xml:space="preserve">
</t>
    </r>
    <r>
      <rPr>
        <sz val="10"/>
        <rFont val="Times New Roman"/>
        <family val="1"/>
      </rPr>
      <t>(Xoài Đài Loan đỏ/Xoài Ngọc Vân - Ngoc Van mango variety; cộng tác với 1 nông hộ Nguyễn Văn Biên / In cooperation with single farm Nguyen Văn Bien)</t>
    </r>
    <r>
      <rPr>
        <sz val="10"/>
        <color rgb="FFFF0000"/>
        <rFont val="Times New Roman"/>
        <family val="1"/>
      </rPr>
      <t xml:space="preserve">
</t>
    </r>
    <r>
      <rPr>
        <sz val="10"/>
        <rFont val="Times New Roman"/>
        <family val="1"/>
      </rPr>
      <t>Location on Google map:
10</t>
    </r>
    <r>
      <rPr>
        <vertAlign val="superscript"/>
        <sz val="10"/>
        <rFont val="Times New Roman"/>
        <family val="1"/>
      </rPr>
      <t>o</t>
    </r>
    <r>
      <rPr>
        <sz val="10"/>
        <rFont val="Times New Roman"/>
        <family val="1"/>
      </rPr>
      <t>28'49'' N; 105</t>
    </r>
    <r>
      <rPr>
        <vertAlign val="superscript"/>
        <sz val="10"/>
        <rFont val="Times New Roman"/>
        <family val="1"/>
      </rPr>
      <t>o</t>
    </r>
    <r>
      <rPr>
        <sz val="10"/>
        <rFont val="Times New Roman"/>
        <family val="1"/>
      </rPr>
      <t>31'9'' E</t>
    </r>
  </si>
  <si>
    <t>CG.18.05.03.001</t>
  </si>
  <si>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0"/>
        <color rgb="FFFF0000"/>
        <rFont val="Arial"/>
        <family val="2"/>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</si>
  <si>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</si>
  <si>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</si>
  <si>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</si>
  <si>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rFont val="Times New Roman"/>
        <family val="1"/>
      </rPr>
      <t>o</t>
    </r>
    <r>
      <rPr>
        <sz val="10"/>
        <rFont val="Times New Roman"/>
        <family val="1"/>
      </rPr>
      <t>55'12.214"N; 105</t>
    </r>
    <r>
      <rPr>
        <vertAlign val="superscript"/>
        <sz val="10"/>
        <rFont val="Times New Roman"/>
        <family val="1"/>
      </rPr>
      <t>o</t>
    </r>
    <r>
      <rPr>
        <sz val="10"/>
        <rFont val="Times New Roman"/>
        <family val="1"/>
      </rPr>
      <t>3'17.226"E
2/ 10</t>
    </r>
    <r>
      <rPr>
        <vertAlign val="superscript"/>
        <sz val="10"/>
        <rFont val="Times New Roman"/>
        <family val="1"/>
      </rPr>
      <t>o</t>
    </r>
    <r>
      <rPr>
        <sz val="10"/>
        <rFont val="Times New Roman"/>
        <family val="1"/>
      </rPr>
      <t>55'41.05"N; 105</t>
    </r>
    <r>
      <rPr>
        <vertAlign val="superscript"/>
        <sz val="10"/>
        <rFont val="Times New Roman"/>
        <family val="1"/>
      </rPr>
      <t>o</t>
    </r>
    <r>
      <rPr>
        <sz val="10"/>
        <rFont val="Times New Roman"/>
        <family val="1"/>
      </rPr>
      <t>3'18.319"E
3/ 10</t>
    </r>
    <r>
      <rPr>
        <vertAlign val="superscript"/>
        <sz val="10"/>
        <rFont val="Times New Roman"/>
        <family val="1"/>
      </rPr>
      <t>o</t>
    </r>
    <r>
      <rPr>
        <sz val="10"/>
        <rFont val="Times New Roman"/>
        <family val="1"/>
      </rPr>
      <t>55'18.194"N; 105</t>
    </r>
    <r>
      <rPr>
        <vertAlign val="superscript"/>
        <sz val="10"/>
        <rFont val="Times New Roman"/>
        <family val="1"/>
      </rPr>
      <t>o</t>
    </r>
    <r>
      <rPr>
        <sz val="10"/>
        <rFont val="Times New Roman"/>
        <family val="1"/>
      </rPr>
      <t>3'15.357"E</t>
    </r>
  </si>
  <si>
    <t>CE.18.04.03.003</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</si>
  <si>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0"/>
        <color rgb="FFFF0000"/>
        <rFont val="Arial"/>
        <family val="2"/>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</si>
  <si>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rFont val="Times New Roman"/>
        <family val="1"/>
      </rPr>
      <t>o</t>
    </r>
    <r>
      <rPr>
        <sz val="10"/>
        <rFont val="Times New Roman"/>
        <family val="1"/>
      </rPr>
      <t>55'30.97"N; 105</t>
    </r>
    <r>
      <rPr>
        <vertAlign val="superscript"/>
        <sz val="10"/>
        <rFont val="Times New Roman"/>
        <family val="1"/>
      </rPr>
      <t>o</t>
    </r>
    <r>
      <rPr>
        <sz val="10"/>
        <rFont val="Times New Roman"/>
        <family val="1"/>
      </rPr>
      <t>3'47.986"E
2/ 10</t>
    </r>
    <r>
      <rPr>
        <vertAlign val="superscript"/>
        <sz val="10"/>
        <rFont val="Times New Roman"/>
        <family val="1"/>
      </rPr>
      <t>o</t>
    </r>
    <r>
      <rPr>
        <sz val="10"/>
        <rFont val="Times New Roman"/>
        <family val="1"/>
      </rPr>
      <t>55'11.375"N; 105</t>
    </r>
    <r>
      <rPr>
        <vertAlign val="superscript"/>
        <sz val="10"/>
        <rFont val="Times New Roman"/>
        <family val="1"/>
      </rPr>
      <t>o</t>
    </r>
    <r>
      <rPr>
        <sz val="10"/>
        <rFont val="Times New Roman"/>
        <family val="1"/>
      </rPr>
      <t>4'16.563"E
3/ 10</t>
    </r>
    <r>
      <rPr>
        <vertAlign val="superscript"/>
        <sz val="10"/>
        <rFont val="Times New Roman"/>
        <family val="1"/>
      </rPr>
      <t>o</t>
    </r>
    <r>
      <rPr>
        <sz val="10"/>
        <rFont val="Times New Roman"/>
        <family val="1"/>
      </rPr>
      <t>55'23.275"N; 105</t>
    </r>
    <r>
      <rPr>
        <vertAlign val="superscript"/>
        <sz val="10"/>
        <rFont val="Times New Roman"/>
        <family val="1"/>
      </rPr>
      <t>o</t>
    </r>
    <r>
      <rPr>
        <sz val="10"/>
        <rFont val="Times New Roman"/>
        <family val="1"/>
      </rPr>
      <t>3'28.122"E
4/ 10</t>
    </r>
    <r>
      <rPr>
        <vertAlign val="superscript"/>
        <sz val="10"/>
        <rFont val="Times New Roman"/>
        <family val="1"/>
      </rPr>
      <t>o</t>
    </r>
    <r>
      <rPr>
        <sz val="10"/>
        <rFont val="Times New Roman"/>
        <family val="1"/>
      </rPr>
      <t>56'6.943"N; 105</t>
    </r>
    <r>
      <rPr>
        <vertAlign val="superscript"/>
        <sz val="10"/>
        <rFont val="Times New Roman"/>
        <family val="1"/>
      </rPr>
      <t>o</t>
    </r>
    <r>
      <rPr>
        <sz val="10"/>
        <rFont val="Times New Roman"/>
        <family val="1"/>
      </rPr>
      <t>5'9.571"E</t>
    </r>
  </si>
  <si>
    <t>CE.18.04.03.004</t>
  </si>
  <si>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rFont val="Times New Roman"/>
        <family val="1"/>
      </rPr>
      <t>o</t>
    </r>
    <r>
      <rPr>
        <sz val="10"/>
        <rFont val="Times New Roman"/>
        <family val="1"/>
      </rPr>
      <t>55'49.705"N; 105</t>
    </r>
    <r>
      <rPr>
        <vertAlign val="superscript"/>
        <sz val="10"/>
        <rFont val="Times New Roman"/>
        <family val="1"/>
      </rPr>
      <t>o</t>
    </r>
    <r>
      <rPr>
        <sz val="10"/>
        <rFont val="Times New Roman"/>
        <family val="1"/>
      </rPr>
      <t>4'43.852"E
2/ 10</t>
    </r>
    <r>
      <rPr>
        <vertAlign val="superscript"/>
        <sz val="10"/>
        <rFont val="Times New Roman"/>
        <family val="1"/>
      </rPr>
      <t>o</t>
    </r>
    <r>
      <rPr>
        <sz val="10"/>
        <rFont val="Times New Roman"/>
        <family val="1"/>
      </rPr>
      <t>56'22.764"N; 105</t>
    </r>
    <r>
      <rPr>
        <vertAlign val="superscript"/>
        <sz val="10"/>
        <rFont val="Times New Roman"/>
        <family val="1"/>
      </rPr>
      <t>o</t>
    </r>
    <r>
      <rPr>
        <sz val="10"/>
        <rFont val="Times New Roman"/>
        <family val="1"/>
      </rPr>
      <t>5'52.304"E
3/ 10</t>
    </r>
    <r>
      <rPr>
        <vertAlign val="superscript"/>
        <sz val="10"/>
        <rFont val="Times New Roman"/>
        <family val="1"/>
      </rPr>
      <t>o</t>
    </r>
    <r>
      <rPr>
        <sz val="10"/>
        <rFont val="Times New Roman"/>
        <family val="1"/>
      </rPr>
      <t>55'2.484"N; 105</t>
    </r>
    <r>
      <rPr>
        <vertAlign val="superscript"/>
        <sz val="10"/>
        <rFont val="Times New Roman"/>
        <family val="1"/>
      </rPr>
      <t>o</t>
    </r>
    <r>
      <rPr>
        <sz val="10"/>
        <rFont val="Times New Roman"/>
        <family val="1"/>
      </rPr>
      <t>3'17.314"E
4/ 10</t>
    </r>
    <r>
      <rPr>
        <vertAlign val="superscript"/>
        <sz val="10"/>
        <rFont val="Times New Roman"/>
        <family val="1"/>
      </rPr>
      <t>o</t>
    </r>
    <r>
      <rPr>
        <sz val="10"/>
        <rFont val="Times New Roman"/>
        <family val="1"/>
      </rPr>
      <t>55'22.25"N; 105</t>
    </r>
    <r>
      <rPr>
        <vertAlign val="superscript"/>
        <sz val="10"/>
        <rFont val="Times New Roman"/>
        <family val="1"/>
      </rPr>
      <t>o</t>
    </r>
    <r>
      <rPr>
        <sz val="10"/>
        <rFont val="Times New Roman"/>
        <family val="1"/>
      </rPr>
      <t>3'17.306"E</t>
    </r>
  </si>
  <si>
    <t>CD.18.04.03.001</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</si>
  <si>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</si>
  <si>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CE.18.04.03.005</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</si>
  <si>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</si>
  <si>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CE.18.04.03.006</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</si>
  <si>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</si>
  <si>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CE.18.04.03.007</t>
  </si>
  <si>
    <r>
      <t xml:space="preserve">Tổ hợp tác Hội Làm Vườn An Sơn Bảy Núi
Địa chỉ: Ấp Tà Lọt, xã An Hảo, huyện Tịnh Biên, tỉnh An Giang
Người đại diện: Ông Nguyễn Hữu Thắng
Chức vụ: Tổ phó
Di động: 0919948130
</t>
    </r>
    <r>
      <rPr>
        <b/>
        <sz val="10"/>
        <color rgb="FFFF0000"/>
        <rFont val="Arial"/>
        <family val="2"/>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</si>
  <si>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28’21’’ N, 104</t>
    </r>
    <r>
      <rPr>
        <vertAlign val="superscript"/>
        <sz val="10"/>
        <rFont val="Times New Roman"/>
        <family val="1"/>
      </rPr>
      <t>o</t>
    </r>
    <r>
      <rPr>
        <sz val="10"/>
        <rFont val="Times New Roman"/>
        <family val="1"/>
      </rPr>
      <t>58’36’’ E;
2/ 10</t>
    </r>
    <r>
      <rPr>
        <vertAlign val="superscript"/>
        <sz val="10"/>
        <rFont val="Times New Roman"/>
        <family val="1"/>
      </rPr>
      <t>o</t>
    </r>
    <r>
      <rPr>
        <sz val="10"/>
        <rFont val="Times New Roman"/>
        <family val="1"/>
      </rPr>
      <t>28’16’’ N, 104</t>
    </r>
    <r>
      <rPr>
        <vertAlign val="superscript"/>
        <sz val="10"/>
        <rFont val="Times New Roman"/>
        <family val="1"/>
      </rPr>
      <t>o</t>
    </r>
    <r>
      <rPr>
        <sz val="10"/>
        <rFont val="Times New Roman"/>
        <family val="1"/>
      </rPr>
      <t>58’52’’ E;
3/ 10</t>
    </r>
    <r>
      <rPr>
        <vertAlign val="superscript"/>
        <sz val="10"/>
        <rFont val="Times New Roman"/>
        <family val="1"/>
      </rPr>
      <t>o</t>
    </r>
    <r>
      <rPr>
        <sz val="10"/>
        <rFont val="Times New Roman"/>
        <family val="1"/>
      </rPr>
      <t>30’10’’ N, 104</t>
    </r>
    <r>
      <rPr>
        <vertAlign val="superscript"/>
        <sz val="10"/>
        <rFont val="Times New Roman"/>
        <family val="1"/>
      </rPr>
      <t>o</t>
    </r>
    <r>
      <rPr>
        <sz val="10"/>
        <rFont val="Times New Roman"/>
        <family val="1"/>
      </rPr>
      <t>57’34’’ E</t>
    </r>
  </si>
  <si>
    <t>CB.18.01.04.001</t>
  </si>
  <si>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0"/>
        <color rgb="FFFF0000"/>
        <rFont val="Arial"/>
        <family val="2"/>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</si>
  <si>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55’38’’E;
2/ 10</t>
    </r>
    <r>
      <rPr>
        <vertAlign val="superscript"/>
        <sz val="10"/>
        <rFont val="Times New Roman"/>
        <family val="1"/>
      </rPr>
      <t>o</t>
    </r>
    <r>
      <rPr>
        <sz val="10"/>
        <rFont val="Times New Roman"/>
        <family val="1"/>
      </rPr>
      <t>29’07’’N, 104</t>
    </r>
    <r>
      <rPr>
        <vertAlign val="superscript"/>
        <sz val="10"/>
        <rFont val="Times New Roman"/>
        <family val="1"/>
      </rPr>
      <t>o</t>
    </r>
    <r>
      <rPr>
        <sz val="10"/>
        <rFont val="Times New Roman"/>
        <family val="1"/>
      </rPr>
      <t>57’32’’E;
3/ 10</t>
    </r>
    <r>
      <rPr>
        <vertAlign val="superscript"/>
        <sz val="10"/>
        <rFont val="Times New Roman"/>
        <family val="1"/>
      </rPr>
      <t>o</t>
    </r>
    <r>
      <rPr>
        <sz val="10"/>
        <rFont val="Times New Roman"/>
        <family val="1"/>
      </rPr>
      <t>29’27’’N, 104</t>
    </r>
    <r>
      <rPr>
        <vertAlign val="superscript"/>
        <sz val="10"/>
        <rFont val="Times New Roman"/>
        <family val="1"/>
      </rPr>
      <t>o</t>
    </r>
    <r>
      <rPr>
        <sz val="10"/>
        <rFont val="Times New Roman"/>
        <family val="1"/>
      </rPr>
      <t>56’47’’E</t>
    </r>
  </si>
  <si>
    <t>CB.18.03.01.001</t>
  </si>
  <si>
    <t>Tiền Giang</t>
  </si>
  <si>
    <r>
      <t>Xã Hòa Hưng, huyện Cái Bè, tỉnh Tiền Giang / Hoa Hung commune, Cai Be district, Tien Giang province
(Xoài Cát Chu - Cat Chu mango variety; nhóm 15  nông hộ / group of 15 farmers)
Location on Google map:
1/ 10</t>
    </r>
    <r>
      <rPr>
        <vertAlign val="superscript"/>
        <sz val="10"/>
        <rFont val="Times New Roman"/>
        <family val="1"/>
      </rPr>
      <t>o</t>
    </r>
    <r>
      <rPr>
        <sz val="10"/>
        <rFont val="Times New Roman"/>
        <family val="1"/>
      </rPr>
      <t>17'51"N; 105</t>
    </r>
    <r>
      <rPr>
        <vertAlign val="superscript"/>
        <sz val="10"/>
        <rFont val="Times New Roman"/>
        <family val="1"/>
      </rPr>
      <t>o</t>
    </r>
    <r>
      <rPr>
        <sz val="10"/>
        <rFont val="Times New Roman"/>
        <family val="1"/>
      </rPr>
      <t>53'41"E
2/ 10</t>
    </r>
    <r>
      <rPr>
        <vertAlign val="superscript"/>
        <sz val="10"/>
        <rFont val="Times New Roman"/>
        <family val="1"/>
      </rPr>
      <t>o</t>
    </r>
    <r>
      <rPr>
        <sz val="10"/>
        <rFont val="Times New Roman"/>
        <family val="1"/>
      </rPr>
      <t>17'35"N; 105</t>
    </r>
    <r>
      <rPr>
        <vertAlign val="superscript"/>
        <sz val="10"/>
        <rFont val="Times New Roman"/>
        <family val="1"/>
      </rPr>
      <t>o</t>
    </r>
    <r>
      <rPr>
        <sz val="10"/>
        <rFont val="Times New Roman"/>
        <family val="1"/>
      </rPr>
      <t>54'11"E
3/ 10</t>
    </r>
    <r>
      <rPr>
        <vertAlign val="superscript"/>
        <sz val="10"/>
        <rFont val="Times New Roman"/>
        <family val="1"/>
      </rPr>
      <t>o</t>
    </r>
    <r>
      <rPr>
        <sz val="10"/>
        <rFont val="Times New Roman"/>
        <family val="1"/>
      </rPr>
      <t>17'31"N; 105</t>
    </r>
    <r>
      <rPr>
        <vertAlign val="superscript"/>
        <sz val="10"/>
        <rFont val="Times New Roman"/>
        <family val="1"/>
      </rPr>
      <t>o</t>
    </r>
    <r>
      <rPr>
        <sz val="10"/>
        <rFont val="Times New Roman"/>
        <family val="1"/>
      </rPr>
      <t>54'10"E
4/ 10</t>
    </r>
    <r>
      <rPr>
        <vertAlign val="superscript"/>
        <sz val="10"/>
        <rFont val="Times New Roman"/>
        <family val="1"/>
      </rPr>
      <t>o</t>
    </r>
    <r>
      <rPr>
        <sz val="10"/>
        <rFont val="Times New Roman"/>
        <family val="1"/>
      </rPr>
      <t>17'23"N; 105</t>
    </r>
    <r>
      <rPr>
        <vertAlign val="superscript"/>
        <sz val="10"/>
        <rFont val="Times New Roman"/>
        <family val="1"/>
      </rPr>
      <t>o</t>
    </r>
    <r>
      <rPr>
        <sz val="10"/>
        <rFont val="Times New Roman"/>
        <family val="1"/>
      </rPr>
      <t>54'33"E</t>
    </r>
  </si>
  <si>
    <t>CA.03.06.01.001</t>
  </si>
  <si>
    <t>CB.03.06.01.001</t>
  </si>
  <si>
    <t>Ấp Hòa, xã Hòa Hưng, Cái Bè,Tiền Giang
(Hoa Loc mango variety)</t>
  </si>
  <si>
    <t>CB.03.06.01.002</t>
  </si>
  <si>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0"/>
        <color rgb="FFFF0000"/>
        <rFont val="Times New Roman"/>
        <family val="1"/>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</si>
  <si>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21'30"N; 105</t>
    </r>
    <r>
      <rPr>
        <vertAlign val="superscript"/>
        <sz val="10"/>
        <rFont val="Times New Roman"/>
        <family val="1"/>
      </rPr>
      <t>o</t>
    </r>
    <r>
      <rPr>
        <sz val="10"/>
        <rFont val="Times New Roman"/>
        <family val="1"/>
      </rPr>
      <t>55'53"E
2/ 10</t>
    </r>
    <r>
      <rPr>
        <vertAlign val="superscript"/>
        <sz val="10"/>
        <rFont val="Times New Roman"/>
        <family val="1"/>
      </rPr>
      <t>o</t>
    </r>
    <r>
      <rPr>
        <sz val="10"/>
        <rFont val="Times New Roman"/>
        <family val="1"/>
      </rPr>
      <t>19'17"N; 105</t>
    </r>
    <r>
      <rPr>
        <vertAlign val="superscript"/>
        <sz val="10"/>
        <rFont val="Times New Roman"/>
        <family val="1"/>
      </rPr>
      <t>o</t>
    </r>
    <r>
      <rPr>
        <sz val="10"/>
        <rFont val="Times New Roman"/>
        <family val="1"/>
      </rPr>
      <t>54'58"E
3/ 10</t>
    </r>
    <r>
      <rPr>
        <vertAlign val="superscript"/>
        <sz val="10"/>
        <rFont val="Times New Roman"/>
        <family val="1"/>
      </rPr>
      <t>o</t>
    </r>
    <r>
      <rPr>
        <sz val="10"/>
        <rFont val="Times New Roman"/>
        <family val="1"/>
      </rPr>
      <t>19'20"N; 105</t>
    </r>
    <r>
      <rPr>
        <vertAlign val="superscript"/>
        <sz val="10"/>
        <rFont val="Times New Roman"/>
        <family val="1"/>
      </rPr>
      <t>o</t>
    </r>
    <r>
      <rPr>
        <sz val="10"/>
        <rFont val="Times New Roman"/>
        <family val="1"/>
      </rPr>
      <t>54'58"E
4/ 10</t>
    </r>
    <r>
      <rPr>
        <vertAlign val="superscript"/>
        <sz val="10"/>
        <rFont val="Times New Roman"/>
        <family val="1"/>
      </rPr>
      <t>o</t>
    </r>
    <r>
      <rPr>
        <sz val="10"/>
        <rFont val="Times New Roman"/>
        <family val="1"/>
      </rPr>
      <t>18'18"N; 105</t>
    </r>
    <r>
      <rPr>
        <vertAlign val="superscript"/>
        <sz val="10"/>
        <rFont val="Times New Roman"/>
        <family val="1"/>
      </rPr>
      <t>o</t>
    </r>
    <r>
      <rPr>
        <sz val="10"/>
        <rFont val="Times New Roman"/>
        <family val="1"/>
      </rPr>
      <t>55'09"E</t>
    </r>
  </si>
  <si>
    <t>CD.03.06.02.001</t>
  </si>
  <si>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0"/>
        <color rgb="FFFF0000"/>
        <rFont val="Arial"/>
        <family val="2"/>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</si>
  <si>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0"/>
        <rFont val="Times New Roman"/>
        <family val="1"/>
      </rPr>
      <t>o</t>
    </r>
    <r>
      <rPr>
        <sz val="10"/>
        <rFont val="Times New Roman"/>
        <family val="1"/>
      </rPr>
      <t>18'53"N; 105</t>
    </r>
    <r>
      <rPr>
        <vertAlign val="superscript"/>
        <sz val="10"/>
        <rFont val="Times New Roman"/>
        <family val="1"/>
      </rPr>
      <t>o</t>
    </r>
    <r>
      <rPr>
        <sz val="10"/>
        <rFont val="Times New Roman"/>
        <family val="1"/>
      </rPr>
      <t>55'20"E
2/ 10</t>
    </r>
    <r>
      <rPr>
        <vertAlign val="superscript"/>
        <sz val="10"/>
        <rFont val="Times New Roman"/>
        <family val="1"/>
      </rPr>
      <t>o</t>
    </r>
    <r>
      <rPr>
        <sz val="10"/>
        <rFont val="Times New Roman"/>
        <family val="1"/>
      </rPr>
      <t>18'08"N; 105</t>
    </r>
    <r>
      <rPr>
        <vertAlign val="superscript"/>
        <sz val="10"/>
        <rFont val="Times New Roman"/>
        <family val="1"/>
      </rPr>
      <t>o</t>
    </r>
    <r>
      <rPr>
        <sz val="10"/>
        <rFont val="Times New Roman"/>
        <family val="1"/>
      </rPr>
      <t>55'14"E
3/ 10</t>
    </r>
    <r>
      <rPr>
        <vertAlign val="superscript"/>
        <sz val="10"/>
        <rFont val="Times New Roman"/>
        <family val="1"/>
      </rPr>
      <t>o</t>
    </r>
    <r>
      <rPr>
        <sz val="10"/>
        <rFont val="Times New Roman"/>
        <family val="1"/>
      </rPr>
      <t>18'38"N; 105</t>
    </r>
    <r>
      <rPr>
        <vertAlign val="superscript"/>
        <sz val="10"/>
        <rFont val="Times New Roman"/>
        <family val="1"/>
      </rPr>
      <t>o</t>
    </r>
    <r>
      <rPr>
        <sz val="10"/>
        <rFont val="Times New Roman"/>
        <family val="1"/>
      </rPr>
      <t>55'17"E
4/ 10</t>
    </r>
    <r>
      <rPr>
        <vertAlign val="superscript"/>
        <sz val="10"/>
        <rFont val="Times New Roman"/>
        <family val="1"/>
      </rPr>
      <t>o</t>
    </r>
    <r>
      <rPr>
        <sz val="10"/>
        <rFont val="Times New Roman"/>
        <family val="1"/>
      </rPr>
      <t>18'11"N; 105</t>
    </r>
    <r>
      <rPr>
        <vertAlign val="superscript"/>
        <sz val="10"/>
        <rFont val="Times New Roman"/>
        <family val="1"/>
      </rPr>
      <t>o</t>
    </r>
    <r>
      <rPr>
        <sz val="10"/>
        <rFont val="Times New Roman"/>
        <family val="1"/>
      </rPr>
      <t>54'12"E</t>
    </r>
  </si>
  <si>
    <t>CD.03.06.05.001</t>
  </si>
  <si>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rFont val="Times New Roman"/>
        <family val="1"/>
      </rPr>
      <t>o</t>
    </r>
    <r>
      <rPr>
        <sz val="10"/>
        <rFont val="Times New Roman"/>
        <family val="1"/>
      </rPr>
      <t>18'3.6756"N; 105</t>
    </r>
    <r>
      <rPr>
        <vertAlign val="superscript"/>
        <sz val="10"/>
        <rFont val="Times New Roman"/>
        <family val="1"/>
      </rPr>
      <t>o</t>
    </r>
    <r>
      <rPr>
        <sz val="10"/>
        <rFont val="Times New Roman"/>
        <family val="1"/>
      </rPr>
      <t>54'48.2436"E
2/ 10</t>
    </r>
    <r>
      <rPr>
        <vertAlign val="superscript"/>
        <sz val="10"/>
        <rFont val="Times New Roman"/>
        <family val="1"/>
      </rPr>
      <t>o</t>
    </r>
    <r>
      <rPr>
        <sz val="10"/>
        <rFont val="Times New Roman"/>
        <family val="1"/>
      </rPr>
      <t>18'14.3604"N; 105</t>
    </r>
    <r>
      <rPr>
        <vertAlign val="superscript"/>
        <sz val="10"/>
        <rFont val="Times New Roman"/>
        <family val="1"/>
      </rPr>
      <t>o</t>
    </r>
    <r>
      <rPr>
        <sz val="10"/>
        <rFont val="Times New Roman"/>
        <family val="1"/>
      </rPr>
      <t>55'11.496"E
3/ 10</t>
    </r>
    <r>
      <rPr>
        <vertAlign val="superscript"/>
        <sz val="10"/>
        <rFont val="Times New Roman"/>
        <family val="1"/>
      </rPr>
      <t>o</t>
    </r>
    <r>
      <rPr>
        <sz val="10"/>
        <rFont val="Times New Roman"/>
        <family val="1"/>
      </rPr>
      <t>18'20.5236"N; 105</t>
    </r>
    <r>
      <rPr>
        <vertAlign val="superscript"/>
        <sz val="10"/>
        <rFont val="Times New Roman"/>
        <family val="1"/>
      </rPr>
      <t>o</t>
    </r>
    <r>
      <rPr>
        <sz val="10"/>
        <rFont val="Times New Roman"/>
        <family val="1"/>
      </rPr>
      <t>55'15.4632"E
4/ 10</t>
    </r>
    <r>
      <rPr>
        <vertAlign val="superscript"/>
        <sz val="10"/>
        <rFont val="Times New Roman"/>
        <family val="1"/>
      </rPr>
      <t>o</t>
    </r>
    <r>
      <rPr>
        <sz val="10"/>
        <rFont val="Times New Roman"/>
        <family val="1"/>
      </rPr>
      <t>18'28.0906"N; 105</t>
    </r>
    <r>
      <rPr>
        <vertAlign val="superscript"/>
        <sz val="10"/>
        <rFont val="Times New Roman"/>
        <family val="1"/>
      </rPr>
      <t>o</t>
    </r>
    <r>
      <rPr>
        <sz val="10"/>
        <rFont val="Times New Roman"/>
        <family val="1"/>
      </rPr>
      <t>55'51.9206"E</t>
    </r>
  </si>
  <si>
    <t>CD.03.06.03.001</t>
  </si>
  <si>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rFont val="Times New Roman"/>
        <family val="1"/>
      </rPr>
      <t>o</t>
    </r>
    <r>
      <rPr>
        <sz val="10"/>
        <rFont val="Times New Roman"/>
        <family val="1"/>
      </rPr>
      <t>18'20.3017"N; 105</t>
    </r>
    <r>
      <rPr>
        <vertAlign val="superscript"/>
        <sz val="10"/>
        <rFont val="Times New Roman"/>
        <family val="1"/>
      </rPr>
      <t>o</t>
    </r>
    <r>
      <rPr>
        <sz val="10"/>
        <rFont val="Times New Roman"/>
        <family val="1"/>
      </rPr>
      <t>55'30.8876"E
2/ 10</t>
    </r>
    <r>
      <rPr>
        <vertAlign val="superscript"/>
        <sz val="10"/>
        <rFont val="Times New Roman"/>
        <family val="1"/>
      </rPr>
      <t>o</t>
    </r>
    <r>
      <rPr>
        <sz val="10"/>
        <rFont val="Times New Roman"/>
        <family val="1"/>
      </rPr>
      <t>18'22.6663"N; 105</t>
    </r>
    <r>
      <rPr>
        <vertAlign val="superscript"/>
        <sz val="10"/>
        <rFont val="Times New Roman"/>
        <family val="1"/>
      </rPr>
      <t>o</t>
    </r>
    <r>
      <rPr>
        <sz val="10"/>
        <rFont val="Times New Roman"/>
        <family val="1"/>
      </rPr>
      <t>55'51.9206"E
3/ 10</t>
    </r>
    <r>
      <rPr>
        <vertAlign val="superscript"/>
        <sz val="10"/>
        <rFont val="Times New Roman"/>
        <family val="1"/>
      </rPr>
      <t>o</t>
    </r>
    <r>
      <rPr>
        <sz val="10"/>
        <rFont val="Times New Roman"/>
        <family val="1"/>
      </rPr>
      <t>18'17.1892"N; 105</t>
    </r>
    <r>
      <rPr>
        <vertAlign val="superscript"/>
        <sz val="10"/>
        <rFont val="Times New Roman"/>
        <family val="1"/>
      </rPr>
      <t>o</t>
    </r>
    <r>
      <rPr>
        <sz val="10"/>
        <rFont val="Times New Roman"/>
        <family val="1"/>
      </rPr>
      <t>55'43.7409"E
4/ 10</t>
    </r>
    <r>
      <rPr>
        <vertAlign val="superscript"/>
        <sz val="10"/>
        <rFont val="Times New Roman"/>
        <family val="1"/>
      </rPr>
      <t>o</t>
    </r>
    <r>
      <rPr>
        <sz val="10"/>
        <rFont val="Times New Roman"/>
        <family val="1"/>
      </rPr>
      <t>18'15.7509"N; 105</t>
    </r>
    <r>
      <rPr>
        <vertAlign val="superscript"/>
        <sz val="10"/>
        <rFont val="Times New Roman"/>
        <family val="1"/>
      </rPr>
      <t>o</t>
    </r>
    <r>
      <rPr>
        <sz val="10"/>
        <rFont val="Times New Roman"/>
        <family val="1"/>
      </rPr>
      <t>55'45.4976"E</t>
    </r>
  </si>
  <si>
    <t>CB.03.06.03.001</t>
  </si>
  <si>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rFont val="Times New Roman"/>
        <family val="1"/>
      </rPr>
      <t>o</t>
    </r>
    <r>
      <rPr>
        <sz val="10"/>
        <rFont val="Times New Roman"/>
        <family val="1"/>
      </rPr>
      <t>18'12.24"N; 105</t>
    </r>
    <r>
      <rPr>
        <vertAlign val="superscript"/>
        <sz val="10"/>
        <rFont val="Times New Roman"/>
        <family val="1"/>
      </rPr>
      <t>o</t>
    </r>
    <r>
      <rPr>
        <sz val="10"/>
        <rFont val="Times New Roman"/>
        <family val="1"/>
      </rPr>
      <t>51'12.9888"E
2/ 10</t>
    </r>
    <r>
      <rPr>
        <vertAlign val="superscript"/>
        <sz val="10"/>
        <rFont val="Times New Roman"/>
        <family val="1"/>
      </rPr>
      <t>o</t>
    </r>
    <r>
      <rPr>
        <sz val="10"/>
        <rFont val="Times New Roman"/>
        <family val="1"/>
      </rPr>
      <t>18'39.0348"N; 105</t>
    </r>
    <r>
      <rPr>
        <vertAlign val="superscript"/>
        <sz val="10"/>
        <rFont val="Times New Roman"/>
        <family val="1"/>
      </rPr>
      <t>o</t>
    </r>
    <r>
      <rPr>
        <sz val="10"/>
        <rFont val="Times New Roman"/>
        <family val="1"/>
      </rPr>
      <t>51'8.226"E
3/ 10</t>
    </r>
    <r>
      <rPr>
        <vertAlign val="superscript"/>
        <sz val="10"/>
        <rFont val="Times New Roman"/>
        <family val="1"/>
      </rPr>
      <t>o</t>
    </r>
    <r>
      <rPr>
        <sz val="10"/>
        <rFont val="Times New Roman"/>
        <family val="1"/>
      </rPr>
      <t>18'27.2232"N; 105</t>
    </r>
    <r>
      <rPr>
        <vertAlign val="superscript"/>
        <sz val="10"/>
        <rFont val="Times New Roman"/>
        <family val="1"/>
      </rPr>
      <t>o</t>
    </r>
    <r>
      <rPr>
        <sz val="10"/>
        <rFont val="Times New Roman"/>
        <family val="1"/>
      </rPr>
      <t>49'49.5948"E</t>
    </r>
  </si>
  <si>
    <t>CA.03.06.06.002</t>
  </si>
  <si>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rFont val="Times New Roman"/>
        <family val="1"/>
      </rPr>
      <t>o</t>
    </r>
    <r>
      <rPr>
        <sz val="10"/>
        <rFont val="Times New Roman"/>
        <family val="1"/>
      </rPr>
      <t>18'37.3248"N; 105</t>
    </r>
    <r>
      <rPr>
        <vertAlign val="superscript"/>
        <sz val="10"/>
        <rFont val="Times New Roman"/>
        <family val="1"/>
      </rPr>
      <t>o</t>
    </r>
    <r>
      <rPr>
        <sz val="10"/>
        <rFont val="Times New Roman"/>
        <family val="1"/>
      </rPr>
      <t>51'0.5148"E
2/ 10</t>
    </r>
    <r>
      <rPr>
        <vertAlign val="superscript"/>
        <sz val="10"/>
        <rFont val="Times New Roman"/>
        <family val="1"/>
      </rPr>
      <t>o</t>
    </r>
    <r>
      <rPr>
        <sz val="10"/>
        <rFont val="Times New Roman"/>
        <family val="1"/>
      </rPr>
      <t>18'59.382"N; 105</t>
    </r>
    <r>
      <rPr>
        <vertAlign val="superscript"/>
        <sz val="10"/>
        <rFont val="Times New Roman"/>
        <family val="1"/>
      </rPr>
      <t>o</t>
    </r>
    <r>
      <rPr>
        <sz val="10"/>
        <rFont val="Times New Roman"/>
        <family val="1"/>
      </rPr>
      <t>49'51.42"E
3/ 10</t>
    </r>
    <r>
      <rPr>
        <vertAlign val="superscript"/>
        <sz val="10"/>
        <rFont val="Times New Roman"/>
        <family val="1"/>
      </rPr>
      <t>o</t>
    </r>
    <r>
      <rPr>
        <sz val="10"/>
        <rFont val="Times New Roman"/>
        <family val="1"/>
      </rPr>
      <t>18'32.0292"N; 105</t>
    </r>
    <r>
      <rPr>
        <vertAlign val="superscript"/>
        <sz val="10"/>
        <rFont val="Times New Roman"/>
        <family val="1"/>
      </rPr>
      <t>o</t>
    </r>
    <r>
      <rPr>
        <sz val="10"/>
        <rFont val="Times New Roman"/>
        <family val="1"/>
      </rPr>
      <t>50'9.2688"E</t>
    </r>
  </si>
  <si>
    <t>CH.03.06.06.001</t>
  </si>
  <si>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rFont val="Times New Roman"/>
        <family val="1"/>
      </rPr>
      <t>o</t>
    </r>
    <r>
      <rPr>
        <sz val="10"/>
        <rFont val="Times New Roman"/>
        <family val="1"/>
      </rPr>
      <t>19'0.48"N; 105</t>
    </r>
    <r>
      <rPr>
        <vertAlign val="superscript"/>
        <sz val="10"/>
        <rFont val="Times New Roman"/>
        <family val="1"/>
      </rPr>
      <t>o</t>
    </r>
    <r>
      <rPr>
        <sz val="10"/>
        <rFont val="Times New Roman"/>
        <family val="1"/>
      </rPr>
      <t>51'17.6832"E
2/ 10</t>
    </r>
    <r>
      <rPr>
        <vertAlign val="superscript"/>
        <sz val="10"/>
        <rFont val="Times New Roman"/>
        <family val="1"/>
      </rPr>
      <t>o</t>
    </r>
    <r>
      <rPr>
        <sz val="10"/>
        <rFont val="Times New Roman"/>
        <family val="1"/>
      </rPr>
      <t>18'35.5248"N; 105</t>
    </r>
    <r>
      <rPr>
        <vertAlign val="superscript"/>
        <sz val="10"/>
        <rFont val="Times New Roman"/>
        <family val="1"/>
      </rPr>
      <t>o</t>
    </r>
    <r>
      <rPr>
        <sz val="10"/>
        <rFont val="Times New Roman"/>
        <family val="1"/>
      </rPr>
      <t>50'51.954"E
3/ 10</t>
    </r>
    <r>
      <rPr>
        <vertAlign val="superscript"/>
        <sz val="10"/>
        <rFont val="Times New Roman"/>
        <family val="1"/>
      </rPr>
      <t>o</t>
    </r>
    <r>
      <rPr>
        <sz val="10"/>
        <rFont val="Times New Roman"/>
        <family val="1"/>
      </rPr>
      <t>19'26.7132"N; 105</t>
    </r>
    <r>
      <rPr>
        <vertAlign val="superscript"/>
        <sz val="10"/>
        <rFont val="Times New Roman"/>
        <family val="1"/>
      </rPr>
      <t>o</t>
    </r>
    <r>
      <rPr>
        <sz val="10"/>
        <rFont val="Times New Roman"/>
        <family val="1"/>
      </rPr>
      <t>50'25.7208"E</t>
    </r>
  </si>
  <si>
    <t>CD.03.06.06.002</t>
  </si>
  <si>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0"/>
        <color rgb="FFFF0000"/>
        <rFont val="Arial"/>
        <family val="2"/>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</si>
  <si>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</si>
  <si>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CA.03.06.06.001</t>
  </si>
  <si>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0"/>
        <rFont val="Times New Roman"/>
        <family val="1"/>
      </rPr>
      <t>o</t>
    </r>
    <r>
      <rPr>
        <sz val="10"/>
        <rFont val="Times New Roman"/>
        <family val="1"/>
      </rPr>
      <t>18'39"N; 105</t>
    </r>
    <r>
      <rPr>
        <vertAlign val="superscript"/>
        <sz val="10"/>
        <rFont val="Times New Roman"/>
        <family val="1"/>
      </rPr>
      <t>o</t>
    </r>
    <r>
      <rPr>
        <sz val="10"/>
        <rFont val="Times New Roman"/>
        <family val="1"/>
      </rPr>
      <t>50'40"E
2/ 10</t>
    </r>
    <r>
      <rPr>
        <vertAlign val="superscript"/>
        <sz val="10"/>
        <rFont val="Times New Roman"/>
        <family val="1"/>
      </rPr>
      <t>o</t>
    </r>
    <r>
      <rPr>
        <sz val="10"/>
        <rFont val="Times New Roman"/>
        <family val="1"/>
      </rPr>
      <t>19'1"N; 105</t>
    </r>
    <r>
      <rPr>
        <vertAlign val="superscript"/>
        <sz val="10"/>
        <rFont val="Times New Roman"/>
        <family val="1"/>
      </rPr>
      <t>o</t>
    </r>
    <r>
      <rPr>
        <sz val="10"/>
        <rFont val="Times New Roman"/>
        <family val="1"/>
      </rPr>
      <t>51'3"E
3/ 10</t>
    </r>
    <r>
      <rPr>
        <vertAlign val="superscript"/>
        <sz val="10"/>
        <rFont val="Times New Roman"/>
        <family val="1"/>
      </rPr>
      <t>o</t>
    </r>
    <r>
      <rPr>
        <sz val="10"/>
        <rFont val="Times New Roman"/>
        <family val="1"/>
      </rPr>
      <t>19'21"N; 105</t>
    </r>
    <r>
      <rPr>
        <vertAlign val="superscript"/>
        <sz val="10"/>
        <rFont val="Times New Roman"/>
        <family val="1"/>
      </rPr>
      <t>o</t>
    </r>
    <r>
      <rPr>
        <sz val="10"/>
        <rFont val="Times New Roman"/>
        <family val="1"/>
      </rPr>
      <t>50'34"E
4/ 10</t>
    </r>
    <r>
      <rPr>
        <vertAlign val="superscript"/>
        <sz val="10"/>
        <rFont val="Times New Roman"/>
        <family val="1"/>
      </rPr>
      <t>o</t>
    </r>
    <r>
      <rPr>
        <sz val="10"/>
        <rFont val="Times New Roman"/>
        <family val="1"/>
      </rPr>
      <t>18'59"N; 105</t>
    </r>
    <r>
      <rPr>
        <vertAlign val="superscript"/>
        <sz val="10"/>
        <rFont val="Times New Roman"/>
        <family val="1"/>
      </rPr>
      <t>o</t>
    </r>
    <r>
      <rPr>
        <sz val="10"/>
        <rFont val="Times New Roman"/>
        <family val="1"/>
      </rPr>
      <t>50'33"E</t>
    </r>
  </si>
  <si>
    <t>CD.03.06.06.001</t>
  </si>
  <si>
    <t>Cần Thơ</t>
  </si>
  <si>
    <r>
      <t xml:space="preserve">Hộ kinh doanh: Thái Bảo
Địa chỉ; 482/5 - KV Thới Trinh, P. Thới An, Q. Ô Môn, Cần Thơ
Mã số thuế: 3401007618
Đại diện: ông Nguyễn Thái Bảo
Chức vụ: chủ hộ kinh doanh
</t>
    </r>
    <r>
      <rPr>
        <b/>
        <sz val="10"/>
        <color indexed="10"/>
        <rFont val="Times New Roman"/>
        <family val="1"/>
      </rPr>
      <t>Thái Bảo unit
Address: 482/5 - KV Thới Trinh, Thới An ward, Ô Môn district, Cần Thơ city
Tax code: 3401007618
Representative: Mr. Nguyễn Thái Bảo
Position: owner</t>
    </r>
  </si>
  <si>
    <t>Ấp 3, Xã Thới Hưng, Huyện Cờ Đỏ, Cần Thơ
(Cat chu mango variety)</t>
  </si>
  <si>
    <t>CA.12.02.01.001</t>
  </si>
  <si>
    <t>Ấp 3, Xã Thới Hưng, Huyện Cờ Đỏ, Cần Thơ
(Hoa Loc mango variety)</t>
  </si>
  <si>
    <t>CB.12.02.01.001</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</si>
  <si>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 xml:space="preserve">
Fine Fruit Asia Co. Ltd
Address: C7-5 Hàm Kiệm I Industrial Zone, Hàm Thuận Nam district, Bình Thuận Province, Việt Nam
Representative: Mr. Peter Delinicolas
Phone: 062 3685222 Fax: 062 3685223
Email: info@finefruit.asia</t>
    </r>
  </si>
  <si>
    <t>Xã Thới Hưng, H. Cờ Đỏ, TP Cần Thơ
(Hoa Loc mango variety)</t>
  </si>
  <si>
    <t>CB.12.02.01.002</t>
  </si>
  <si>
    <t>Xã Thới Hưng, H. Cờ Đỏ, TP Cần Thơ
(Taiwan mango variety)</t>
  </si>
  <si>
    <t>CD.12.02.01.002</t>
  </si>
  <si>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0"/>
        <color rgb="FFFF0000"/>
        <rFont val="Arial"/>
        <family val="2"/>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</si>
  <si>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</si>
  <si>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</si>
  <si>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0"/>
        <color rgb="FFFF0000"/>
        <rFont val="Arial"/>
        <family val="2"/>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</si>
  <si>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t>
    </r>
    <r>
      <rPr>
        <sz val="10"/>
        <color rgb="FFFF0000"/>
        <rFont val="Times New Roman"/>
        <family val="1"/>
      </rPr>
      <t xml:space="preserve">
</t>
    </r>
    <r>
      <rPr>
        <sz val="10"/>
        <rFont val="Times New Roman"/>
        <family val="1"/>
      </rPr>
      <t>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</si>
  <si>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CD.12.02.01.004</t>
  </si>
  <si>
    <r>
      <t>Xã Thới Hưng, huyện Cờ Đỏ, thành phố Cần Thơ / Thoi Hung commune, Co Do district, Can Tho city
(Xoài Cát Hòa Lộc - Hoa Loc mango variety;  nhóm 16  nông hộ / group of 16 farmers)
Location on Google map:
1/ 10</t>
    </r>
    <r>
      <rPr>
        <vertAlign val="superscript"/>
        <sz val="10"/>
        <rFont val="Times New Roman"/>
        <family val="1"/>
      </rPr>
      <t>o</t>
    </r>
    <r>
      <rPr>
        <sz val="10"/>
        <rFont val="Times New Roman"/>
        <family val="1"/>
      </rPr>
      <t>6’36” N, 105</t>
    </r>
    <r>
      <rPr>
        <vertAlign val="superscript"/>
        <sz val="10"/>
        <rFont val="Times New Roman"/>
        <family val="1"/>
      </rPr>
      <t>o</t>
    </r>
    <r>
      <rPr>
        <sz val="10"/>
        <rFont val="Times New Roman"/>
        <family val="1"/>
      </rPr>
      <t>28’8” E;
2/ 10</t>
    </r>
    <r>
      <rPr>
        <vertAlign val="superscript"/>
        <sz val="10"/>
        <rFont val="Times New Roman"/>
        <family val="1"/>
      </rPr>
      <t>o</t>
    </r>
    <r>
      <rPr>
        <sz val="10"/>
        <rFont val="Times New Roman"/>
        <family val="1"/>
      </rPr>
      <t>6’9” N, 105</t>
    </r>
    <r>
      <rPr>
        <vertAlign val="superscript"/>
        <sz val="10"/>
        <rFont val="Times New Roman"/>
        <family val="1"/>
      </rPr>
      <t>o</t>
    </r>
    <r>
      <rPr>
        <sz val="10"/>
        <rFont val="Times New Roman"/>
        <family val="1"/>
      </rPr>
      <t>28’25” E;
3/ 10</t>
    </r>
    <r>
      <rPr>
        <vertAlign val="superscript"/>
        <sz val="10"/>
        <rFont val="Times New Roman"/>
        <family val="1"/>
      </rPr>
      <t>o</t>
    </r>
    <r>
      <rPr>
        <sz val="10"/>
        <rFont val="Times New Roman"/>
        <family val="1"/>
      </rPr>
      <t>5’59” N, 105</t>
    </r>
    <r>
      <rPr>
        <vertAlign val="superscript"/>
        <sz val="10"/>
        <rFont val="Times New Roman"/>
        <family val="1"/>
      </rPr>
      <t>o</t>
    </r>
    <r>
      <rPr>
        <sz val="10"/>
        <rFont val="Times New Roman"/>
        <family val="1"/>
      </rPr>
      <t>28’34” E</t>
    </r>
  </si>
  <si>
    <t>CB.12.02.01.003</t>
  </si>
  <si>
    <t>Bến Tre</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</si>
  <si>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0"/>
        <color rgb="FFFF0000"/>
        <rFont val="Times New Roman"/>
        <family val="1"/>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</si>
  <si>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t>Thới Thuận, Bình Đại, Bến Tre
(Cat chu mango variety)</t>
  </si>
  <si>
    <t>CA.07.03.01.001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</si>
  <si>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rgb="FFFF000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</si>
  <si>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</si>
  <si>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</si>
  <si>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</si>
  <si>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t>
  </si>
  <si>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0"/>
        <color rgb="FFFF0000"/>
        <rFont val="Times New Roman"/>
        <family val="1"/>
      </rPr>
      <t xml:space="preserve">
</t>
    </r>
    <r>
      <rPr>
        <sz val="10"/>
        <rFont val="Times New Roman"/>
        <family val="1"/>
      </rPr>
      <t>3/ Latitude: 9.876372; Longitude: 106.651580</t>
    </r>
  </si>
  <si>
    <t>CJ.07.04.02.001</t>
  </si>
  <si>
    <t>Long An</t>
  </si>
  <si>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0"/>
        <color rgb="FFFF0000"/>
        <rFont val="Times New Roman"/>
        <family val="1"/>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</si>
  <si>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t>Ấp 1, Tân Lập, Mộc Hóa, Long An
(Xoai Uc R2E2 - Australia mango R2E2 variety)</t>
  </si>
  <si>
    <t>CC.02.02.01.001</t>
  </si>
  <si>
    <t>Mỹ Bình, Đức Huệ, Long An
(Xoai Uc R2E2 - Australia mango R2E2 variety)
Location on Google map:
1) 10.848310 N; 106.215300 E
2) 10.846690 N; 106.215760 E
3) 10.847780 N; 106.220730 E
4) 10.849665 N; 106.220329 E</t>
  </si>
  <si>
    <t>CC.02.03.01.001</t>
  </si>
  <si>
    <t>Vĩnh Long</t>
  </si>
  <si>
    <r>
      <t xml:space="preserve">Tổ hợp tác xã Trung Chánh, huyện Vũng Liêm
Địa chỉ: xã Trung Chánh, huyện Vũng Liêm, tỉnh Vĩnh Long
</t>
    </r>
    <r>
      <rPr>
        <b/>
        <sz val="10"/>
        <color rgb="FFFF0000"/>
        <rFont val="Times New Roman"/>
        <family val="1"/>
      </rPr>
      <t>Cooperatives in Trung Chanh ward, Vung Liem district
Add: Trung Chanh ward, Vung Liem district, Vinh Long Province</t>
    </r>
  </si>
  <si>
    <t xml:space="preserve">Trung Chánh, Vũng Liêm, Vĩnh Long
Location on the map:
1/ N (48P) 0624223; W (UTM) 1119392
2/ N (48P) 0624926; W (UTM) 1119943
3/ N (48P) 0624565; W (UTM) 1120538
4/ (48P) 0625433; W (UTM) 1120365
(Giống: Xiêm Núm)
</t>
  </si>
  <si>
    <t>CF.09.03.01.001</t>
  </si>
  <si>
    <r>
      <t xml:space="preserve">
Tổ hợp tác xã Quới An, huyện Vũng liêm
Add: xã Quới An, huyện Vũng Liêm, Vĩnh Long
</t>
    </r>
    <r>
      <rPr>
        <b/>
        <sz val="10"/>
        <color rgb="FFFF0000"/>
        <rFont val="Times New Roman"/>
        <family val="1"/>
      </rPr>
      <t>Cooperatives in Quoi An ward, Vung Liem district
Add: Quoi An ward, Vung Liem district, Vinh Long province</t>
    </r>
    <r>
      <rPr>
        <b/>
        <sz val="10"/>
        <rFont val="Times New Roman"/>
        <family val="1"/>
      </rPr>
      <t xml:space="preserve">
</t>
    </r>
  </si>
  <si>
    <t>Quới An, Vũng Liêm, Vĩnh Long
1/ N (48P) 0627530; W (UTM) 1122532
2/ N (48P) 0627340; W (UTM) 1120915
3/ N (48P) 0626709; W (UTM) 1122046
4/ N (48P) 0625618; W (UTM) 1120997
(Giống: Xiêm Núm)</t>
  </si>
  <si>
    <t>CF.09.03.02.001</t>
  </si>
  <si>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0"/>
        <color rgb="FFFF0000"/>
        <rFont val="Arial"/>
        <family val="2"/>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</si>
  <si>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</si>
  <si>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</si>
  <si>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</si>
  <si>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</si>
  <si>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Đồng Nai</t>
  </si>
  <si>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0"/>
        <color indexed="10"/>
        <rFont val="Times New Roman"/>
        <family val="1"/>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</si>
  <si>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t>xã Hiếu Liêm, huyện VĨnh Cửu, Tỉnh Đồng Nai
(Xoai Uc R2E2 - Australia mango R2E2 variety)</t>
  </si>
  <si>
    <t>CC.06.02.01.001</t>
  </si>
  <si>
    <t>Xã Phú Ngọc, H. Định Quán, T. Đồng Nai
(Hoa Loc mango variety)</t>
  </si>
  <si>
    <t>CB.06.03.01.001</t>
  </si>
  <si>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0"/>
        <color rgb="FFFF0000"/>
        <rFont val="Times New Roman"/>
        <family val="1"/>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</si>
  <si>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</si>
  <si>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CD.06.01.01.001</t>
  </si>
  <si>
    <r>
      <t>Xuân Hưng, Xuân Lộc, Đồng Nai
(Xoài Bưởi/Xoài Ghép - Buoi mango variety; group of 17 farmers)
Location on Google map:
1/ 10</t>
    </r>
    <r>
      <rPr>
        <vertAlign val="superscript"/>
        <sz val="10"/>
        <rFont val="Times New Roman"/>
        <family val="1"/>
      </rPr>
      <t>o</t>
    </r>
    <r>
      <rPr>
        <sz val="10"/>
        <rFont val="Times New Roman"/>
        <family val="1"/>
      </rPr>
      <t>51'30.3"N; 107</t>
    </r>
    <r>
      <rPr>
        <vertAlign val="superscript"/>
        <sz val="10"/>
        <rFont val="Times New Roman"/>
        <family val="1"/>
      </rPr>
      <t>o</t>
    </r>
    <r>
      <rPr>
        <sz val="10"/>
        <rFont val="Times New Roman"/>
        <family val="1"/>
      </rPr>
      <t>31'53.1"E
2/ 10</t>
    </r>
    <r>
      <rPr>
        <vertAlign val="superscript"/>
        <sz val="10"/>
        <rFont val="Times New Roman"/>
        <family val="1"/>
      </rPr>
      <t>o</t>
    </r>
    <r>
      <rPr>
        <sz val="10"/>
        <rFont val="Times New Roman"/>
        <family val="1"/>
      </rPr>
      <t>51'29.4"N; 107</t>
    </r>
    <r>
      <rPr>
        <vertAlign val="superscript"/>
        <sz val="10"/>
        <rFont val="Times New Roman"/>
        <family val="1"/>
      </rPr>
      <t>o</t>
    </r>
    <r>
      <rPr>
        <sz val="10"/>
        <rFont val="Times New Roman"/>
        <family val="1"/>
      </rPr>
      <t>31'34.7"E
3/ 10</t>
    </r>
    <r>
      <rPr>
        <vertAlign val="superscript"/>
        <sz val="10"/>
        <rFont val="Times New Roman"/>
        <family val="1"/>
      </rPr>
      <t>o</t>
    </r>
    <r>
      <rPr>
        <sz val="10"/>
        <rFont val="Times New Roman"/>
        <family val="1"/>
      </rPr>
      <t>51'50.4"N; 107</t>
    </r>
    <r>
      <rPr>
        <vertAlign val="superscript"/>
        <sz val="10"/>
        <rFont val="Times New Roman"/>
        <family val="1"/>
      </rPr>
      <t>o</t>
    </r>
    <r>
      <rPr>
        <sz val="10"/>
        <rFont val="Times New Roman"/>
        <family val="1"/>
      </rPr>
      <t>31'47.6"E
4/ 10</t>
    </r>
    <r>
      <rPr>
        <vertAlign val="superscript"/>
        <sz val="10"/>
        <rFont val="Times New Roman"/>
        <family val="1"/>
      </rPr>
      <t>o</t>
    </r>
    <r>
      <rPr>
        <sz val="10"/>
        <rFont val="Times New Roman"/>
        <family val="1"/>
      </rPr>
      <t>51'54.3"N; 107</t>
    </r>
    <r>
      <rPr>
        <vertAlign val="superscript"/>
        <sz val="10"/>
        <rFont val="Times New Roman"/>
        <family val="1"/>
      </rPr>
      <t>o</t>
    </r>
    <r>
      <rPr>
        <sz val="10"/>
        <rFont val="Times New Roman"/>
        <family val="1"/>
      </rPr>
      <t>31'42.5"E
5/ 10</t>
    </r>
    <r>
      <rPr>
        <vertAlign val="superscript"/>
        <sz val="10"/>
        <rFont val="Times New Roman"/>
        <family val="1"/>
      </rPr>
      <t>o</t>
    </r>
    <r>
      <rPr>
        <sz val="10"/>
        <rFont val="Times New Roman"/>
        <family val="1"/>
      </rPr>
      <t>51'23.7"N; 107</t>
    </r>
    <r>
      <rPr>
        <vertAlign val="superscript"/>
        <sz val="10"/>
        <rFont val="Times New Roman"/>
        <family val="1"/>
      </rPr>
      <t>o</t>
    </r>
    <r>
      <rPr>
        <sz val="10"/>
        <rFont val="Times New Roman"/>
        <family val="1"/>
      </rPr>
      <t>31'6.5"E
6/ 10</t>
    </r>
    <r>
      <rPr>
        <vertAlign val="superscript"/>
        <sz val="10"/>
        <rFont val="Times New Roman"/>
        <family val="1"/>
      </rPr>
      <t>o</t>
    </r>
    <r>
      <rPr>
        <sz val="10"/>
        <rFont val="Times New Roman"/>
        <family val="1"/>
      </rPr>
      <t>51'53.6"N; 107</t>
    </r>
    <r>
      <rPr>
        <vertAlign val="superscript"/>
        <sz val="10"/>
        <rFont val="Times New Roman"/>
        <family val="1"/>
      </rPr>
      <t>o</t>
    </r>
    <r>
      <rPr>
        <sz val="10"/>
        <rFont val="Times New Roman"/>
        <family val="1"/>
      </rPr>
      <t>31'49.3"E
7/ 10</t>
    </r>
    <r>
      <rPr>
        <vertAlign val="superscript"/>
        <sz val="10"/>
        <rFont val="Times New Roman"/>
        <family val="1"/>
      </rPr>
      <t>o</t>
    </r>
    <r>
      <rPr>
        <sz val="10"/>
        <rFont val="Times New Roman"/>
        <family val="1"/>
      </rPr>
      <t>51'35.4"N; 107</t>
    </r>
    <r>
      <rPr>
        <vertAlign val="superscript"/>
        <sz val="10"/>
        <rFont val="Times New Roman"/>
        <family val="1"/>
      </rPr>
      <t>o</t>
    </r>
    <r>
      <rPr>
        <sz val="10"/>
        <rFont val="Times New Roman"/>
        <family val="1"/>
      </rPr>
      <t xml:space="preserve">31'16.9"E
</t>
    </r>
  </si>
  <si>
    <t>CH.06.01.01.001</t>
  </si>
  <si>
    <r>
      <t>Xã Suối Nho, huyện Định Quán, tỉnh Đồng Nai / Suoi Nho commune, Dinh Quan district, Dong Nai province
(Xoài Đài Loan xanh/Xoài Ba Màu - Taiwan mango variety; group of 10 farmers)
Location on Google map:
1/ 11</t>
    </r>
    <r>
      <rPr>
        <vertAlign val="superscript"/>
        <sz val="10"/>
        <rFont val="Times New Roman"/>
        <family val="1"/>
      </rPr>
      <t>o</t>
    </r>
    <r>
      <rPr>
        <sz val="10"/>
        <rFont val="Times New Roman"/>
        <family val="1"/>
      </rPr>
      <t>4'45.5"N; 107</t>
    </r>
    <r>
      <rPr>
        <vertAlign val="superscript"/>
        <sz val="10"/>
        <rFont val="Times New Roman"/>
        <family val="1"/>
      </rPr>
      <t>o</t>
    </r>
    <r>
      <rPr>
        <sz val="10"/>
        <rFont val="Times New Roman"/>
        <family val="1"/>
      </rPr>
      <t>16'49.8"E
2/ 11</t>
    </r>
    <r>
      <rPr>
        <vertAlign val="superscript"/>
        <sz val="10"/>
        <rFont val="Times New Roman"/>
        <family val="1"/>
      </rPr>
      <t>o</t>
    </r>
    <r>
      <rPr>
        <sz val="10"/>
        <rFont val="Times New Roman"/>
        <family val="1"/>
      </rPr>
      <t>4'56.4"N; 107</t>
    </r>
    <r>
      <rPr>
        <vertAlign val="superscript"/>
        <sz val="10"/>
        <rFont val="Times New Roman"/>
        <family val="1"/>
      </rPr>
      <t>o</t>
    </r>
    <r>
      <rPr>
        <sz val="10"/>
        <rFont val="Times New Roman"/>
        <family val="1"/>
      </rPr>
      <t>16'43.9"E
3/ 11</t>
    </r>
    <r>
      <rPr>
        <vertAlign val="superscript"/>
        <sz val="10"/>
        <rFont val="Times New Roman"/>
        <family val="1"/>
      </rPr>
      <t>o</t>
    </r>
    <r>
      <rPr>
        <sz val="10"/>
        <rFont val="Times New Roman"/>
        <family val="1"/>
      </rPr>
      <t>4'11.1"N; 107</t>
    </r>
    <r>
      <rPr>
        <vertAlign val="superscript"/>
        <sz val="10"/>
        <rFont val="Times New Roman"/>
        <family val="1"/>
      </rPr>
      <t>o</t>
    </r>
    <r>
      <rPr>
        <sz val="10"/>
        <rFont val="Times New Roman"/>
        <family val="1"/>
      </rPr>
      <t>17'53.5"E</t>
    </r>
  </si>
  <si>
    <t>CD.06.03.02.001</t>
  </si>
  <si>
    <r>
      <t>Xã La Ngà, huyện Định Quán, tỉnh Đồng Nai / La Nga commune, Dinh Quan district, Dong Nai province
(Xoài Đài Loan xanh/Xoài Ba Màu - Taiwan mango variety; group of 6 farmers)
Location on Google map:
1/ 11</t>
    </r>
    <r>
      <rPr>
        <vertAlign val="superscript"/>
        <sz val="10"/>
        <rFont val="Times New Roman"/>
        <family val="1"/>
      </rPr>
      <t>o</t>
    </r>
    <r>
      <rPr>
        <sz val="10"/>
        <rFont val="Times New Roman"/>
        <family val="1"/>
      </rPr>
      <t>9'37.9"N; 107</t>
    </r>
    <r>
      <rPr>
        <vertAlign val="superscript"/>
        <sz val="10"/>
        <rFont val="Times New Roman"/>
        <family val="1"/>
      </rPr>
      <t>o</t>
    </r>
    <r>
      <rPr>
        <sz val="10"/>
        <rFont val="Times New Roman"/>
        <family val="1"/>
      </rPr>
      <t>14'34.7"E
2/ 11</t>
    </r>
    <r>
      <rPr>
        <vertAlign val="superscript"/>
        <sz val="10"/>
        <rFont val="Times New Roman"/>
        <family val="1"/>
      </rPr>
      <t>o</t>
    </r>
    <r>
      <rPr>
        <sz val="10"/>
        <rFont val="Times New Roman"/>
        <family val="1"/>
      </rPr>
      <t>9'56.9"N; 107</t>
    </r>
    <r>
      <rPr>
        <vertAlign val="superscript"/>
        <sz val="10"/>
        <rFont val="Times New Roman"/>
        <family val="1"/>
      </rPr>
      <t>o</t>
    </r>
    <r>
      <rPr>
        <sz val="10"/>
        <rFont val="Times New Roman"/>
        <family val="1"/>
      </rPr>
      <t>15'10.2"E
3/ 11</t>
    </r>
    <r>
      <rPr>
        <vertAlign val="superscript"/>
        <sz val="10"/>
        <rFont val="Times New Roman"/>
        <family val="1"/>
      </rPr>
      <t>o</t>
    </r>
    <r>
      <rPr>
        <sz val="10"/>
        <rFont val="Times New Roman"/>
        <family val="1"/>
      </rPr>
      <t>9'15.1"N; 107</t>
    </r>
    <r>
      <rPr>
        <vertAlign val="superscript"/>
        <sz val="10"/>
        <rFont val="Times New Roman"/>
        <family val="1"/>
      </rPr>
      <t>o</t>
    </r>
    <r>
      <rPr>
        <sz val="10"/>
        <rFont val="Times New Roman"/>
        <family val="1"/>
      </rPr>
      <t>14'40.2"E</t>
    </r>
  </si>
  <si>
    <t>CD.06.03.03.001</t>
  </si>
  <si>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0"/>
        <color rgb="FFFF0000"/>
        <rFont val="Arial"/>
        <family val="2"/>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</si>
  <si>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0"/>
        <rFont val="Times New Roman"/>
        <family val="1"/>
      </rPr>
      <t>o</t>
    </r>
    <r>
      <rPr>
        <sz val="10"/>
        <rFont val="Times New Roman"/>
        <family val="1"/>
      </rPr>
      <t>2'41.4168'' N, 107</t>
    </r>
    <r>
      <rPr>
        <vertAlign val="superscript"/>
        <sz val="10"/>
        <rFont val="Times New Roman"/>
        <family val="1"/>
      </rPr>
      <t>o</t>
    </r>
    <r>
      <rPr>
        <sz val="10"/>
        <rFont val="Times New Roman"/>
        <family val="1"/>
      </rPr>
      <t>23'52.8216'' E;
2/ 11</t>
    </r>
    <r>
      <rPr>
        <vertAlign val="superscript"/>
        <sz val="10"/>
        <rFont val="Times New Roman"/>
        <family val="1"/>
      </rPr>
      <t>o</t>
    </r>
    <r>
      <rPr>
        <sz val="10"/>
        <rFont val="Times New Roman"/>
        <family val="1"/>
      </rPr>
      <t>2'39.0048'' N, 107</t>
    </r>
    <r>
      <rPr>
        <vertAlign val="superscript"/>
        <sz val="10"/>
        <rFont val="Times New Roman"/>
        <family val="1"/>
      </rPr>
      <t>o</t>
    </r>
    <r>
      <rPr>
        <sz val="10"/>
        <rFont val="Times New Roman"/>
        <family val="1"/>
      </rPr>
      <t>23'52.8216'' E;
3/ 11</t>
    </r>
    <r>
      <rPr>
        <vertAlign val="superscript"/>
        <sz val="10"/>
        <rFont val="Times New Roman"/>
        <family val="1"/>
      </rPr>
      <t>o</t>
    </r>
    <r>
      <rPr>
        <sz val="10"/>
        <rFont val="Times New Roman"/>
        <family val="1"/>
      </rPr>
      <t>1'45.066'' N, 107</t>
    </r>
    <r>
      <rPr>
        <vertAlign val="superscript"/>
        <sz val="10"/>
        <rFont val="Times New Roman"/>
        <family val="1"/>
      </rPr>
      <t>o</t>
    </r>
    <r>
      <rPr>
        <sz val="10"/>
        <rFont val="Times New Roman"/>
        <family val="1"/>
      </rPr>
      <t>22'55.8336'' E;
4/ 11</t>
    </r>
    <r>
      <rPr>
        <vertAlign val="superscript"/>
        <sz val="10"/>
        <rFont val="Times New Roman"/>
        <family val="1"/>
      </rPr>
      <t>o</t>
    </r>
    <r>
      <rPr>
        <sz val="10"/>
        <rFont val="Times New Roman"/>
        <family val="1"/>
      </rPr>
      <t>2'52.278'' N, 107</t>
    </r>
    <r>
      <rPr>
        <vertAlign val="superscript"/>
        <sz val="10"/>
        <rFont val="Times New Roman"/>
        <family val="1"/>
      </rPr>
      <t>o</t>
    </r>
    <r>
      <rPr>
        <sz val="10"/>
        <rFont val="Times New Roman"/>
        <family val="1"/>
      </rPr>
      <t>23'47.3604'' E</t>
    </r>
  </si>
  <si>
    <t>CD.06.01.03.001</t>
  </si>
  <si>
    <r>
      <t xml:space="preserve">Tổ hợp tác xoai Suối Soong 2
Địa chỉ: Ấp Suối Soong 2, xã Phú Vinh, huyện Định Quán, tỉnh Đồng Nai
Người đại diện: Ông Huỳnh Văn Cưng
Chức vụ: Tổ trưởng
Di động: 0375513259
</t>
    </r>
    <r>
      <rPr>
        <b/>
        <sz val="10"/>
        <color rgb="FFFF0000"/>
        <rFont val="Arial"/>
        <family val="2"/>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</si>
  <si>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0"/>
        <rFont val="Times New Roman"/>
        <family val="1"/>
      </rPr>
      <t>o</t>
    </r>
    <r>
      <rPr>
        <sz val="10"/>
        <rFont val="Times New Roman"/>
        <family val="1"/>
      </rPr>
      <t>13'89.8"N; 107</t>
    </r>
    <r>
      <rPr>
        <vertAlign val="superscript"/>
        <sz val="10"/>
        <rFont val="Times New Roman"/>
        <family val="1"/>
      </rPr>
      <t>o</t>
    </r>
    <r>
      <rPr>
        <sz val="10"/>
        <rFont val="Times New Roman"/>
        <family val="1"/>
      </rPr>
      <t>19'78.7"E
2/ 11</t>
    </r>
    <r>
      <rPr>
        <vertAlign val="superscript"/>
        <sz val="10"/>
        <rFont val="Times New Roman"/>
        <family val="1"/>
      </rPr>
      <t>o</t>
    </r>
    <r>
      <rPr>
        <sz val="10"/>
        <rFont val="Times New Roman"/>
        <family val="1"/>
      </rPr>
      <t>13'83.8"N; 107</t>
    </r>
    <r>
      <rPr>
        <vertAlign val="superscript"/>
        <sz val="10"/>
        <rFont val="Times New Roman"/>
        <family val="1"/>
      </rPr>
      <t>o</t>
    </r>
    <r>
      <rPr>
        <sz val="10"/>
        <rFont val="Times New Roman"/>
        <family val="1"/>
      </rPr>
      <t>19'83.1"E
3/ 11</t>
    </r>
    <r>
      <rPr>
        <vertAlign val="superscript"/>
        <sz val="10"/>
        <rFont val="Times New Roman"/>
        <family val="1"/>
      </rPr>
      <t>o</t>
    </r>
    <r>
      <rPr>
        <sz val="10"/>
        <rFont val="Times New Roman"/>
        <family val="1"/>
      </rPr>
      <t>13'94.1"N; 107</t>
    </r>
    <r>
      <rPr>
        <vertAlign val="superscript"/>
        <sz val="10"/>
        <rFont val="Times New Roman"/>
        <family val="1"/>
      </rPr>
      <t>o</t>
    </r>
    <r>
      <rPr>
        <sz val="10"/>
        <rFont val="Times New Roman"/>
        <family val="1"/>
      </rPr>
      <t>19'83.5"E
4/ 11</t>
    </r>
    <r>
      <rPr>
        <vertAlign val="superscript"/>
        <sz val="10"/>
        <rFont val="Times New Roman"/>
        <family val="1"/>
      </rPr>
      <t>o</t>
    </r>
    <r>
      <rPr>
        <sz val="10"/>
        <rFont val="Times New Roman"/>
        <family val="1"/>
      </rPr>
      <t>14'17.8"N; 107</t>
    </r>
    <r>
      <rPr>
        <vertAlign val="superscript"/>
        <sz val="10"/>
        <rFont val="Times New Roman"/>
        <family val="1"/>
      </rPr>
      <t>o</t>
    </r>
    <r>
      <rPr>
        <sz val="10"/>
        <rFont val="Times New Roman"/>
        <family val="1"/>
      </rPr>
      <t>20'8.6"E
5/ 11</t>
    </r>
    <r>
      <rPr>
        <vertAlign val="superscript"/>
        <sz val="10"/>
        <rFont val="Times New Roman"/>
        <family val="1"/>
      </rPr>
      <t>o</t>
    </r>
    <r>
      <rPr>
        <sz val="10"/>
        <rFont val="Times New Roman"/>
        <family val="1"/>
      </rPr>
      <t>13'87.6"N; 107</t>
    </r>
    <r>
      <rPr>
        <vertAlign val="superscript"/>
        <sz val="10"/>
        <rFont val="Times New Roman"/>
        <family val="1"/>
      </rPr>
      <t>o</t>
    </r>
    <r>
      <rPr>
        <sz val="10"/>
        <rFont val="Times New Roman"/>
        <family val="1"/>
      </rPr>
      <t>19'86.2"E</t>
    </r>
  </si>
  <si>
    <t>CD.06.03.05.001</t>
  </si>
  <si>
    <t>Khánh Hòa</t>
  </si>
  <si>
    <r>
      <t xml:space="preserve">Công ty TNHH MTV EMU (Việt Nam)
Địa chỉ: Tân Hòa 2, Cam Đức, Cam Lâm, Khánh Hòa
Tel: 0583859644
Fax: 0583986363
Tổng Giám Đốc: John Eward Morton
Email: emuexports@hotmail.com
website: www.emuexports.com.au
</t>
    </r>
    <r>
      <rPr>
        <b/>
        <sz val="10"/>
        <color indexed="10"/>
        <rFont val="Times New Roman"/>
        <family val="1"/>
      </rPr>
      <t>Emu Exports &amp; Trading Pty Ltd (Việt Nam)
Add: Tan Hoa 2, Cam Duc, Cam Lam, Khanh Hoa
Tel: 0583859644
Fax: 0583986363
General Director: John Eward Morton
Email: emuexports@hotmail.com
website: www.emuexports.com.au</t>
    </r>
  </si>
  <si>
    <t>TT Cam Đức + Cam Hải Tây + Cam Hiệp Bắc, Cam Lâm, Khánh Hòa
(Xoai Uc R2E2 - Australia mango R2E2 variety)</t>
  </si>
  <si>
    <t>CC.11.01.01.001</t>
  </si>
  <si>
    <t>xã Khánh Hiệp &amp; Khánh BÌnh, huyện Khánh Vĩnh, Khánh Hòa
(Xoai Uc R2E2 - Australia mango R2E2 variety)</t>
  </si>
  <si>
    <t>CC.11.02.01.001</t>
  </si>
  <si>
    <t>thôn Tân Xương 1, xã Suối Cát, Cam Lâm, Khánh Hòa
(Xoai Uc R2E2 - Australia mango R2E2 variety)</t>
  </si>
  <si>
    <t>CC.11.01.02.002</t>
  </si>
  <si>
    <r>
      <t xml:space="preserve">Công ty TNHH Fine Fruit Asia
Address: C7-5 Khu Công Nghiệp Hàm Kiệm I, 
Huyện Hàm Thuận Nam
Tỉnh Bình Thuận, Việt Nam
Đại diện: Ông Peter Delinicolas
Phone: 062 3685222 Fax: 062 3685223
Email: info@finefruit.asia
</t>
    </r>
    <r>
      <rPr>
        <b/>
        <sz val="10"/>
        <color indexed="10"/>
        <rFont val="Times New Roman"/>
        <family val="1"/>
      </rPr>
      <t>Fine Fruit Asia Co. Ltd
Address: C7-5 Hàm Kiệm I Industrial Zone, Hàm Thuận Nam district, Bình Thuận Province, Việt Nam
Representative: Mr. Peter Delinicolas
Phone: 062 3685222 Fax: 062 3685223
Email: info@finefruit.asia</t>
    </r>
  </si>
  <si>
    <t>Thị Trấn Cam Đức, H. Cam Lâm, T. Khánh Hòa
(Xoai Uc R2E2 - Australia mango R2E2 variety)</t>
  </si>
  <si>
    <t>CC.11.01.03.001</t>
  </si>
  <si>
    <t>Xã Cam Hải Đông, H. Cam Lâm, T. Khánh Hòa
(Xoai Uc R2E2 - Australia mango R2E2 variety)</t>
  </si>
  <si>
    <t>CC.11.01.04.001</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</si>
  <si>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
Email: chanhthufruit@gmail.com</t>
    </r>
  </si>
  <si>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</si>
  <si>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t>CC.11.01.05.001</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</si>
  <si>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</si>
  <si>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</si>
  <si>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CC.11.01.06.001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</si>
  <si>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rgb="FFFF000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</si>
  <si>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</si>
  <si>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CC.11.01.07.001</t>
  </si>
  <si>
    <t>Bình Định</t>
  </si>
  <si>
    <t>P. Bùi Thị Xuân, TP. Quy Nhơn, T. Bình Định
(Hoa Loc mango variety)</t>
  </si>
  <si>
    <t>CB.13.01.01.001</t>
  </si>
  <si>
    <t>Cát Hanh, H. Phù Cát, T. Bình Định
(Hoa Loc mango variety)</t>
  </si>
  <si>
    <t>CB.13.02.01.001</t>
  </si>
  <si>
    <t>Cát Hiệp, H. Phù Cát, T. Bình Định
(Hoa Loc mango variety)</t>
  </si>
  <si>
    <t>CB.13.02.02.001</t>
  </si>
  <si>
    <t>Sơn La</t>
  </si>
  <si>
    <r>
      <t xml:space="preserve">TỔ HỢP TÁC SỐ 01
Thành viên: 6 nông dân
Đại diện: Ông Hà Văn Sơn
Chứng minh thư: 050387619
Số điện thoại: 0987.676.812
</t>
    </r>
    <r>
      <rPr>
        <b/>
        <sz val="10"/>
        <color rgb="FFFF0000"/>
        <rFont val="Times New Roman"/>
        <family val="1"/>
      </rPr>
      <t>Group of Farmers Number 01
Member: 6 farmers
Representative: Ha Van Son (Mr.)
Identity Numbers: 050387619
Phone Number: 0987.676.812</t>
    </r>
  </si>
  <si>
    <t>Xã Chiềng Hặc, huyện Yên Châu, tỉnh Sơn La
(Xoài Đài Loan xanh/Xoài Tượng da xanh - Taiwan mango variety; group of 6 farmers)
Location on Google Map:
21°1'8''N
104°22'33''E</t>
  </si>
  <si>
    <t>CD.19.01.01.001</t>
  </si>
  <si>
    <r>
      <t xml:space="preserve">HỢP TÁC XÃ NGỌC LAN
Thành viên: 07 nông dân
Đại diện: Ông Nguyễn Ngọc Dũng
Chứng minh thư: 0503733112
Điện thoại: 01685.445.631
</t>
    </r>
    <r>
      <rPr>
        <b/>
        <sz val="10"/>
        <color rgb="FFFF0000"/>
        <rFont val="Times New Roman"/>
        <family val="1"/>
      </rPr>
      <t>NGOC LAN COOPERATIVE FARM   
Members: 07 farmers
Representative: Nguyen Ngoc Dung (Mr.)
Identity Numbers: 0503733112
Phone number: 01685.445.631</t>
    </r>
  </si>
  <si>
    <t>Thị Trấn Hát Lót, huyện Mai Sơn, tỉnh Sơn La
(Xoài Đài Loan xanh/Xoài Tượng da xanh - Taiwan mango variety; group of 7 farmers)
Location on Google Map:
21°10'59''N
104°3'52''E</t>
  </si>
  <si>
    <t>CD.19.02.01.001</t>
  </si>
  <si>
    <r>
      <t xml:space="preserve">HỢP TÁC XÃ NÔNG NGHIỆP AN TOÀN CHIỀNG HẶC
Thành viên: 06 nông dân
Đại diện: Ông Hà Văn Sơn
Chứng minh thư: 050387619
Số điện thoại: 0987.676.812
</t>
    </r>
    <r>
      <rPr>
        <b/>
        <sz val="11"/>
        <color rgb="FFFF0000"/>
        <rFont val="Times New Roman"/>
        <family val="1"/>
      </rPr>
      <t>SECURE AGRICULTURE CHIENG HAC COOPERATIVE FARM
Member: 06 farmers
Representative: Ha Van Son (Mr.)
Identity Numbers: 050387619
Phone Number: 0987.676.812</t>
    </r>
  </si>
  <si>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</si>
  <si>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t>CD.19.01.01.002</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</si>
  <si>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</si>
  <si>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</si>
  <si>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t>CD.19.01.03.001</t>
  </si>
  <si>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1"/>
        <color indexed="10"/>
        <rFont val="Times New Roman"/>
        <family val="1"/>
      </rPr>
      <t>Name of Unit:Tien Phong Moc  Chau Agriculture COOPERATIVE FARM
Address: Na Muong commune, Moc Chau district, Son La province
Member: 02 farmers
Representative: Do Minh Khanh (Mr.)
Position: Director
National identification number: 050511216
Mobile: 01685567889</t>
    </r>
  </si>
  <si>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</si>
  <si>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t>CD.19.04.03.001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</si>
  <si>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</si>
  <si>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</si>
  <si>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t>CD.19.04.02.001</t>
  </si>
  <si>
    <r>
      <t xml:space="preserve">HỢP TÁC XÃ HOA QUẢ THÀNH ĐẠT
Thành viên: 06 nông dân
Đại diện: Ông Nguyễn Như Biển
Chứng minh thư: 050388239
Số điện thoại:0367553188                                             Email: cuong8888160@gmail.com
</t>
    </r>
    <r>
      <rPr>
        <b/>
        <sz val="11"/>
        <color indexed="10"/>
        <rFont val="Times New Roman"/>
        <family val="1"/>
      </rPr>
      <t>THANH DAT FRUIT COOPERATIVE FARM 
Member: 06 farmers
Representative: Nguyen Nhu Bien (Mr.)
Identity Numbers: 050388239
Phone Number: 0367553188                                             Email: cuong8888160@gmail.com</t>
    </r>
  </si>
  <si>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</si>
  <si>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t>CD.19.04.02.002</t>
  </si>
  <si>
    <r>
      <t xml:space="preserve">HỢP TÁC XÃ ĐOÀN KẾT
Thành viên: 01 nông dân
Đại diện: Ông Doãn Văn Kế
Chứng minh thư: 125344024 
Số điện thoại: 0961.893.788
</t>
    </r>
    <r>
      <rPr>
        <b/>
        <sz val="11"/>
        <color indexed="10"/>
        <rFont val="Times New Roman"/>
        <family val="1"/>
      </rPr>
      <t xml:space="preserve">
DOAN KET COOPERATIVE FARM
Member: 01 farmers
Representative: Doan Van Ke (Mr.)
Identity Numbers: 125344024
Phone Number: 0961.893.788</t>
    </r>
  </si>
  <si>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</si>
  <si>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t>CD.19.05.01.001</t>
  </si>
  <si>
    <r>
      <t xml:space="preserve">HỢP TÁC XÃ BẢN BON
Thành viên: 06 nông dân
Đại diện: Ông Cà Văn Yên
Chứng minh thư: 050744984
Số điện thoại: 0399.411.280
</t>
    </r>
    <r>
      <rPr>
        <b/>
        <sz val="11"/>
        <color indexed="10"/>
        <rFont val="Times New Roman"/>
        <family val="1"/>
      </rPr>
      <t xml:space="preserve">
BAN BON COOPERATIVE FARM
Member: 06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</si>
  <si>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</si>
  <si>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t>CD.19.06.01.001</t>
  </si>
  <si>
    <r>
      <t xml:space="preserve">HỢP TÁC XÃ BẢN BON
Thành viên: 07 nông dân
Đại diện: Ông Cà Văn Yên
Chứng minh thư: 050744984
Số điện thoại: 0399.411.280
</t>
    </r>
    <r>
      <rPr>
        <b/>
        <sz val="11"/>
        <color indexed="10"/>
        <rFont val="Times New Roman"/>
        <family val="1"/>
      </rPr>
      <t>BAN BON COOPERATIVE FARM
Member: 07 farmers
Representative: Ca Van Yen (Mr.)
Identity Numbers: 050744984
Phone Number: 0399.411.280</t>
    </r>
  </si>
  <si>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</si>
  <si>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t>CD.19.06.01.002</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</si>
  <si>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</si>
  <si>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1"/>
        <color rgb="FF00B050"/>
        <rFont val="Times New Roman"/>
        <family val="1"/>
      </rPr>
      <t>2/ Latitude: 21.18135; Longitude: 104.06975;
3/ Latitude: 21.18183; Longitude: 104.07013;</t>
    </r>
    <r>
      <rPr>
        <sz val="11"/>
        <rFont val="Times New Roman"/>
        <family val="1"/>
      </rPr>
      <t xml:space="preserve">
4/ Latitude: 21.18036; Longitude: 104.07039;
5/ Latitude: 21.18172; Longitude: 104.06917                                   </t>
    </r>
  </si>
  <si>
    <t>CD.19.02.02.001</t>
  </si>
  <si>
    <r>
      <t xml:space="preserve">HỢP TÁC XÃ THIÊN TÂN
Thành viên: 02 nông dân
Đại diện: Ông Nguyễn Bá Tuân
Chứng minh thư: 050503928
Số điện thoại: 0974617560
                                                                             </t>
    </r>
    <r>
      <rPr>
        <b/>
        <sz val="11"/>
        <color rgb="FFFF0000"/>
        <rFont val="Times New Roman"/>
        <family val="1"/>
      </rPr>
      <t>T</t>
    </r>
    <r>
      <rPr>
        <b/>
        <sz val="11"/>
        <color indexed="10"/>
        <rFont val="Times New Roman"/>
        <family val="1"/>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</si>
  <si>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1"/>
        <color rgb="FF00B050"/>
        <rFont val="Times New Roman"/>
        <family val="1"/>
      </rPr>
      <t>2/ Latitude: 21.19508; Longitude: 104.05849;</t>
    </r>
    <r>
      <rPr>
        <sz val="11"/>
        <rFont val="Times New Roman"/>
        <family val="1"/>
      </rPr>
      <t xml:space="preserve">
3/ Latitude: 21.19574; Longitude: 104.05882;
</t>
    </r>
    <r>
      <rPr>
        <b/>
        <sz val="11"/>
        <color rgb="FF00B050"/>
        <rFont val="Times New Roman"/>
        <family val="1"/>
      </rPr>
      <t>4/ Latitude: 21.19624; Longitude: 104.05753;</t>
    </r>
    <r>
      <rPr>
        <sz val="11"/>
        <rFont val="Times New Roman"/>
        <family val="1"/>
      </rPr>
      <t xml:space="preserve">
</t>
    </r>
    <r>
      <rPr>
        <b/>
        <sz val="11"/>
        <color rgb="FF00B050"/>
        <rFont val="Times New Roman"/>
        <family val="1"/>
      </rPr>
      <t>5/ Latitude: 21.19702; Longitude: 104.05751;</t>
    </r>
    <r>
      <rPr>
        <sz val="11"/>
        <rFont val="Times New Roman"/>
        <family val="1"/>
      </rPr>
      <t xml:space="preserve">
6/ Latitude: 21.19566; Longitude: 104.05712</t>
    </r>
  </si>
  <si>
    <t>CD.19.02.02.002</t>
  </si>
  <si>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</si>
  <si>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1"/>
        <color rgb="FF00B050"/>
        <rFont val="Times New Roman"/>
        <family val="1"/>
      </rPr>
      <t>1/ Latitude: 21.13660; Longitude: 104.14458;</t>
    </r>
    <r>
      <rPr>
        <sz val="11"/>
        <rFont val="Times New Roman"/>
        <family val="1"/>
      </rPr>
      <t xml:space="preserve">
2/ Latitude: 21.13616; Longitude: 104.14492;
3/ Latitude: 21.13614; Longitude: 104.14425;
</t>
    </r>
    <r>
      <rPr>
        <b/>
        <sz val="11"/>
        <color rgb="FF00B050"/>
        <rFont val="Times New Roman"/>
        <family val="1"/>
      </rPr>
      <t xml:space="preserve">4/ Latitude: 21.13574; Longitude: 104.14401          </t>
    </r>
    <r>
      <rPr>
        <sz val="11"/>
        <rFont val="Times New Roman"/>
        <family val="1"/>
      </rPr>
      <t xml:space="preserve">      </t>
    </r>
  </si>
  <si>
    <t>CD.19.02.04.001</t>
  </si>
  <si>
    <r>
      <t xml:space="preserve">HỢP TÁC XÃ NÔNG NGHIỆP CÂY ĂN QUẢ VÂN HỒ
Thành viên: 02 nông dân
Đại diện: Ông Nguyễn Quang Tính
Chứng minh thư: 050445601
Số điện thoại: 0979929699
</t>
    </r>
    <r>
      <rPr>
        <b/>
        <sz val="11"/>
        <color indexed="10"/>
        <rFont val="Times New Roman"/>
        <family val="1"/>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</si>
  <si>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1"/>
        <color rgb="FF00B050"/>
        <rFont val="Times New Roman"/>
        <family val="1"/>
      </rPr>
      <t>1/ Latitude: 20.73068; Longitude: 104.68358;</t>
    </r>
    <r>
      <rPr>
        <sz val="11"/>
        <rFont val="Times New Roman"/>
        <family val="1"/>
      </rPr>
      <t xml:space="preserve">
2/ Latitude: 20.73039; Longitude: 104.68310;
3/ Latitude: 20.72991; Longitude: 104.68428;
</t>
    </r>
    <r>
      <rPr>
        <b/>
        <sz val="11"/>
        <color rgb="FF00B050"/>
        <rFont val="Times New Roman"/>
        <family val="1"/>
      </rPr>
      <t>4/ Latitude: 20.72890; Longitude: 104.68548;</t>
    </r>
    <r>
      <rPr>
        <sz val="11"/>
        <rFont val="Times New Roman"/>
        <family val="1"/>
      </rPr>
      <t xml:space="preserve">
5/ Latitude: 20.72920; Longitude: 104.68602
(Giống: Xoài Đài Loan xanh/Xoài Ba Màu - Taiwan mango variety)</t>
    </r>
  </si>
  <si>
    <t>CD.19.07.01.001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</si>
  <si>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</si>
  <si>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</si>
  <si>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</si>
  <si>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CB.20.01.01.001</t>
  </si>
  <si>
    <t>Xã Ia Púch, huyện Chư Prông, tỉnh Gia Lai /Ia Púch commune, Chư Prông district, Gia Lai province
(Xoài Đài Loan xanh/Xoài Ba Màu - Taiwan mango variety)
Location on Google map:
Latitude: 13.615372; Longitude: 107.767005</t>
  </si>
  <si>
    <t>CD.20.02.01.001</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</si>
  <si>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</si>
  <si>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</si>
  <si>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CD.25.01.01.001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</si>
  <si>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</si>
  <si>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CC.25.01.01.001</t>
  </si>
  <si>
    <t>PERSON RESPONSIBLE FOR COMPILING</t>
  </si>
  <si>
    <t>PERSON RESPONSIBLE FOR AUTHORISING</t>
  </si>
  <si>
    <t>Msc. Phan Thi Thu Hien</t>
  </si>
  <si>
    <t>Head of Inspection office of PEPQC 2</t>
  </si>
  <si>
    <t>Director of PEPQC 2</t>
  </si>
  <si>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</si>
  <si>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</si>
  <si>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t>CC.11.01.02.003</t>
  </si>
  <si>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1"/>
        <color rgb="FFFF0000"/>
        <rFont val="Arial"/>
        <family val="2"/>
      </rPr>
      <t>KHANH HOA HIGH TECHNOLOGY AGRICULTURE CENTER 
Address: Suoi Cat commune, Cam Lam district, Khanh Hoa province
Representative:  Mai Xuan Thuong (Mr.)
Position: Director
Phone: +84258.3740202
Mobile: +84905101861
Email: thuongmaixuan1960@gmail.com</t>
    </r>
  </si>
  <si>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</si>
  <si>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NGÀY CHỨNG NHẬN/DATE OF APPROVED/</t>
  </si>
  <si>
    <t>NGÀY TÁI CHỨNG NHẬN/DATE OF RE-APPROVED</t>
  </si>
  <si>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0"/>
        <color indexed="10"/>
        <rFont val="Arial"/>
        <family val="2"/>
      </rPr>
      <t>Mango Hamlet No.6 Grower Group Co-Owner with DONG PHUONG IMEXCO FOOD Co.Ltd
Address: Hamlet No.6, Suoi Nho commune, Dinh Quan district, Dong Nai Province, Vietnam
Representative: Nguyen Van Dien (Mr.)
Position: Group Manager
Mobile: +84988685467</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</si>
  <si>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0"/>
        <color indexed="10"/>
        <rFont val="Arial"/>
        <family val="2"/>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</si>
  <si>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t>Nullify</t>
  </si>
  <si>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0"/>
        <color indexed="10"/>
        <rFont val="Arial"/>
        <family val="2"/>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</si>
  <si>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</si>
  <si>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CD.06.03.03.002</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</si>
  <si>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</si>
  <si>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CD.06.03.03.003</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</si>
  <si>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</si>
  <si>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</si>
  <si>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</si>
  <si>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APPROVED</t>
  </si>
  <si>
    <t>SOC TRANG</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</si>
  <si>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</si>
  <si>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</si>
  <si>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</si>
  <si>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0"/>
        <color indexed="10"/>
        <rFont val="Arial"/>
        <family val="2"/>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</si>
  <si>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</si>
  <si>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</si>
  <si>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</si>
  <si>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</si>
  <si>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</si>
  <si>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</si>
  <si>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0"/>
        <color indexed="10"/>
        <rFont val="Arial"/>
        <family val="2"/>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</si>
  <si>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</si>
  <si>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</si>
  <si>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</si>
  <si>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</si>
  <si>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</si>
  <si>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</si>
  <si>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ĐỒNG NAI</t>
  </si>
  <si>
    <r>
      <t xml:space="preserve">TỔ HỢP TÁC SẢN XUẤT XOÀI ẤP MÍT NÀI
Địa chỉ: Ấp Mít Nài, xã La Ngà, huyện Định Quán, tỉnh Đồng Nai
Người đại diện: Ông Đặng Văn Khoẻ
Chức vụ: Tổ trưởng
Di động: 0976714887
</t>
    </r>
    <r>
      <rPr>
        <b/>
        <sz val="10"/>
        <color indexed="10"/>
        <rFont val="Arial"/>
        <family val="2"/>
      </rPr>
      <t>MIT NAI HAMLET MANGO PRODUCING GROWER GROUP
Address: Mit Nai hamlet, La Nga commune, Dinh Quan district, Dong Nai Province, Vietnam
Representative: Dang Van Khoe (Mr.)
Position: Group Manager
Mobile: +84976714887</t>
    </r>
  </si>
  <si>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</si>
  <si>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t>CD.06.03.03.004</t>
  </si>
  <si>
    <r>
      <t xml:space="preserve">TỔ HỢP TÁC SẢN XUẤT XOÀI ẤP PHÚ QUÝ 1
Địa chỉ: Ấp Phu Quy 1, xã La Ngà, huyện Định Quán, tỉnh Đồng Nai
Người đại diện: Ông Lê Văn Hiền
Chức vụ: Tổ trưởng
Di động: 0387499310
</t>
    </r>
    <r>
      <rPr>
        <b/>
        <sz val="10"/>
        <color rgb="FFFF0000"/>
        <rFont val="Arial"/>
        <family val="2"/>
      </rPr>
      <t>PHU QUY No.1</t>
    </r>
    <r>
      <rPr>
        <b/>
        <sz val="10"/>
        <rFont val="Arial"/>
        <family val="2"/>
      </rPr>
      <t xml:space="preserve"> </t>
    </r>
    <r>
      <rPr>
        <b/>
        <sz val="10"/>
        <color indexed="10"/>
        <rFont val="Arial"/>
        <family val="2"/>
      </rPr>
      <t>HAMLET MANGO PRODUCING GROWER GROUP
Address: Phu Quy 1 hamlet, La Nga commune, Dinh Quan district, Dong Nai Province, Vietnam
Representative: Le Van Hien (Mr.)
Position: Group Manager
Mobile: +84387499310</t>
    </r>
  </si>
  <si>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</si>
  <si>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t>CD.06.03.03.005</t>
  </si>
  <si>
    <r>
      <t xml:space="preserve">TỔ HỢP TÁC XOÀI ĐÀI LOAN ẤP VĨNH AN
Địa chỉ: Ấp Vĩnh An, xã La Ngà, huyện Định Quán, tỉnh Đồng Nai
Người đại diện: Ông Nguyễn Thanh Giang
Chức vụ: Tổ trưởng
Di động: 0364922508
</t>
    </r>
    <r>
      <rPr>
        <b/>
        <sz val="10"/>
        <color rgb="FFFF0000"/>
        <rFont val="Arial"/>
        <family val="2"/>
      </rPr>
      <t>VINH AN</t>
    </r>
    <r>
      <rPr>
        <b/>
        <sz val="10"/>
        <rFont val="Arial"/>
        <family val="2"/>
      </rPr>
      <t xml:space="preserve"> </t>
    </r>
    <r>
      <rPr>
        <b/>
        <sz val="10"/>
        <color indexed="10"/>
        <rFont val="Arial"/>
        <family val="2"/>
      </rPr>
      <t>HAMLET TAIWAN MANGO GROWER GROUP
Address: Vinh An hamlet, La Nga commune, Dinh Quan district, Dong Nai Province, Vietnam
Representative: Nguyen Thanh Giang (Mr.)
Position: Group Manager
Mobile: +84364922508</t>
    </r>
  </si>
  <si>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</si>
  <si>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t>CD.06.03.03.006</t>
  </si>
  <si>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0"/>
        <color indexed="10"/>
        <rFont val="Arial"/>
        <family val="2"/>
      </rPr>
      <t>HAMLET MANGO GROWER GROUP
Address: Suoi Dzui hamlet, Tuc Trung commune, Dinh Quan district, Dong Nai Province, Vietnam
Representative: Dinh Cong Tam (Mr.)
Position: Group Manager
Mobile: +84964863881</t>
    </r>
  </si>
  <si>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</si>
  <si>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t>CD.06.03.06.001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</si>
  <si>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</si>
  <si>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</si>
  <si>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</si>
  <si>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ÚC, NZ</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</si>
  <si>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</si>
  <si>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</si>
  <si>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</si>
  <si>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</si>
  <si>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0"/>
        <rFont val="Times New Roman"/>
        <family val="1"/>
      </rPr>
      <t>o</t>
    </r>
    <r>
      <rPr>
        <sz val="10"/>
        <rFont val="Times New Roman"/>
        <family val="1"/>
      </rPr>
      <t>41'2.7"N; 105</t>
    </r>
    <r>
      <rPr>
        <vertAlign val="superscript"/>
        <sz val="10"/>
        <rFont val="Times New Roman"/>
        <family val="1"/>
      </rPr>
      <t>o</t>
    </r>
    <r>
      <rPr>
        <sz val="10"/>
        <rFont val="Times New Roman"/>
        <family val="1"/>
      </rPr>
      <t>6'32.6"E                                                               2/ 10</t>
    </r>
    <r>
      <rPr>
        <vertAlign val="superscript"/>
        <sz val="10"/>
        <rFont val="Times New Roman"/>
        <family val="1"/>
      </rPr>
      <t>o</t>
    </r>
    <r>
      <rPr>
        <sz val="10"/>
        <rFont val="Times New Roman"/>
        <family val="1"/>
      </rPr>
      <t>41'44.7"N; 105</t>
    </r>
    <r>
      <rPr>
        <vertAlign val="superscript"/>
        <sz val="10"/>
        <rFont val="Times New Roman"/>
        <family val="1"/>
      </rPr>
      <t>o</t>
    </r>
    <r>
      <rPr>
        <sz val="10"/>
        <rFont val="Times New Roman"/>
        <family val="1"/>
      </rPr>
      <t>7'11.8"E                                                             3/ 10</t>
    </r>
    <r>
      <rPr>
        <vertAlign val="superscript"/>
        <sz val="10"/>
        <rFont val="Times New Roman"/>
        <family val="1"/>
      </rPr>
      <t>o</t>
    </r>
    <r>
      <rPr>
        <sz val="10"/>
        <rFont val="Times New Roman"/>
        <family val="1"/>
      </rPr>
      <t>41'30"N; 105</t>
    </r>
    <r>
      <rPr>
        <vertAlign val="superscript"/>
        <sz val="10"/>
        <rFont val="Times New Roman"/>
        <family val="1"/>
      </rPr>
      <t>o</t>
    </r>
    <r>
      <rPr>
        <sz val="10"/>
        <rFont val="Times New Roman"/>
        <family val="1"/>
      </rPr>
      <t>7'9.4"E</t>
    </r>
  </si>
  <si>
    <t>CD.18.06.01.001</t>
  </si>
  <si>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0"/>
        <rFont val="Times New Roman"/>
        <family val="1"/>
      </rPr>
      <t>o</t>
    </r>
    <r>
      <rPr>
        <sz val="10"/>
        <rFont val="Times New Roman"/>
        <family val="1"/>
      </rPr>
      <t>41'31.9"N; 105</t>
    </r>
    <r>
      <rPr>
        <vertAlign val="superscript"/>
        <sz val="10"/>
        <rFont val="Times New Roman"/>
        <family val="1"/>
      </rPr>
      <t>o</t>
    </r>
    <r>
      <rPr>
        <sz val="10"/>
        <rFont val="Times New Roman"/>
        <family val="1"/>
      </rPr>
      <t>6'58.5"E                                                              2/ 10</t>
    </r>
    <r>
      <rPr>
        <vertAlign val="superscript"/>
        <sz val="10"/>
        <rFont val="Times New Roman"/>
        <family val="1"/>
      </rPr>
      <t>o</t>
    </r>
    <r>
      <rPr>
        <sz val="10"/>
        <rFont val="Times New Roman"/>
        <family val="1"/>
      </rPr>
      <t>40'52.4"N; 105</t>
    </r>
    <r>
      <rPr>
        <vertAlign val="superscript"/>
        <sz val="10"/>
        <rFont val="Times New Roman"/>
        <family val="1"/>
      </rPr>
      <t>o</t>
    </r>
    <r>
      <rPr>
        <sz val="10"/>
        <rFont val="Times New Roman"/>
        <family val="1"/>
      </rPr>
      <t>6'3.5"E                                                               3/ 10</t>
    </r>
    <r>
      <rPr>
        <vertAlign val="superscript"/>
        <sz val="10"/>
        <rFont val="Times New Roman"/>
        <family val="1"/>
      </rPr>
      <t>o</t>
    </r>
    <r>
      <rPr>
        <sz val="10"/>
        <rFont val="Times New Roman"/>
        <family val="1"/>
      </rPr>
      <t>41'33.7"N; 105</t>
    </r>
    <r>
      <rPr>
        <vertAlign val="superscript"/>
        <sz val="10"/>
        <rFont val="Times New Roman"/>
        <family val="1"/>
      </rPr>
      <t>o</t>
    </r>
    <r>
      <rPr>
        <sz val="10"/>
        <rFont val="Times New Roman"/>
        <family val="1"/>
      </rPr>
      <t>7'9.6"E</t>
    </r>
  </si>
  <si>
    <t>CB.18.06.01.001</t>
  </si>
  <si>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</si>
  <si>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t>CB.18.02.01.001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</si>
  <si>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</si>
  <si>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1"/>
        <color rgb="FFFF0000"/>
        <rFont val="Times New Roman"/>
        <family val="1"/>
      </rPr>
      <t xml:space="preserve">
</t>
    </r>
    <r>
      <rPr>
        <sz val="11"/>
        <rFont val="Times New Roman"/>
        <family val="1"/>
      </rPr>
      <t>2/ Lat:9.8330278; Long: 106.6347222</t>
    </r>
    <r>
      <rPr>
        <sz val="11"/>
        <color rgb="FFFF0000"/>
        <rFont val="Times New Roman"/>
        <family val="1"/>
      </rPr>
      <t xml:space="preserve">
</t>
    </r>
    <r>
      <rPr>
        <sz val="11"/>
        <rFont val="Times New Roman"/>
        <family val="1"/>
      </rPr>
      <t>3/ Lat:9.8313056; Long: 106.6309722</t>
    </r>
  </si>
  <si>
    <t>CJ.07.04.01.003</t>
  </si>
  <si>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1"/>
        <color rgb="FFFF0000"/>
        <rFont val="Times New Roman"/>
        <family val="1"/>
      </rPr>
      <t xml:space="preserve">
</t>
    </r>
    <r>
      <rPr>
        <sz val="11"/>
        <rFont val="Times New Roman"/>
        <family val="1"/>
      </rPr>
      <t>2/ Lat:10.0550000; Long: 106.746388</t>
    </r>
    <r>
      <rPr>
        <sz val="11"/>
        <color rgb="FFFF0000"/>
        <rFont val="Times New Roman"/>
        <family val="1"/>
      </rPr>
      <t xml:space="preserve">
</t>
    </r>
    <r>
      <rPr>
        <sz val="11"/>
        <rFont val="Times New Roman"/>
        <family val="1"/>
      </rPr>
      <t>3/ Lat:10.0680556; Long: 10.0680556</t>
    </r>
  </si>
  <si>
    <t>CB.07.03.03.001</t>
  </si>
  <si>
    <r>
      <t xml:space="preserve">HTX XOÀI MỸ XƯƠNG
CMND: 341182875
Địa chỉ: Ấp Mỹ Hưng Hoà, Mỹ Xương, Cao Lãnh, Đồng Tháp
Người đại diện: Võ Việt Hung 
Chức vụ: Giám đốc        
Di động: 0908679599        
Email: hoptacxaxoaimyxuong@gmail.com 
</t>
    </r>
    <r>
      <rPr>
        <b/>
        <sz val="10"/>
        <color rgb="FFFF0000"/>
        <rFont val="Arial"/>
        <family val="2"/>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</si>
  <si>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1"/>
        <color rgb="FFFF0000"/>
        <rFont val="Times New Roman"/>
        <family val="1"/>
      </rPr>
      <t xml:space="preserve">
</t>
    </r>
    <r>
      <rPr>
        <sz val="11"/>
        <rFont val="Times New Roman"/>
        <family val="1"/>
      </rPr>
      <t>2/ Lat:10.4216667; Long: 105.709250</t>
    </r>
    <r>
      <rPr>
        <sz val="11"/>
        <color rgb="FFFF0000"/>
        <rFont val="Times New Roman"/>
        <family val="1"/>
      </rPr>
      <t xml:space="preserve">
</t>
    </r>
    <r>
      <rPr>
        <sz val="11"/>
        <rFont val="Times New Roman"/>
        <family val="1"/>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</si>
  <si>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1"/>
        <color rgb="FFFF0000"/>
        <rFont val="Times New Roman"/>
        <family val="1"/>
      </rPr>
      <t xml:space="preserve">
</t>
    </r>
    <r>
      <rPr>
        <sz val="11"/>
        <rFont val="Times New Roman"/>
        <family val="1"/>
      </rPr>
      <t>2/ Lat:10.4075000; Long: 105.708167</t>
    </r>
    <r>
      <rPr>
        <sz val="11"/>
        <color rgb="FFFF0000"/>
        <rFont val="Times New Roman"/>
        <family val="1"/>
      </rPr>
      <t xml:space="preserve">
</t>
    </r>
    <r>
      <rPr>
        <sz val="11"/>
        <rFont val="Times New Roman"/>
        <family val="1"/>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</si>
  <si>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1"/>
        <color rgb="FFFF0000"/>
        <rFont val="Times New Roman"/>
        <family val="1"/>
      </rPr>
      <t xml:space="preserve">
</t>
    </r>
    <r>
      <rPr>
        <sz val="11"/>
        <rFont val="Times New Roman"/>
        <family val="1"/>
      </rPr>
      <t>2/ Lat:10.3597778; Long: 105.784250</t>
    </r>
    <r>
      <rPr>
        <sz val="11"/>
        <color rgb="FFFF0000"/>
        <rFont val="Times New Roman"/>
        <family val="1"/>
      </rPr>
      <t xml:space="preserve">
</t>
    </r>
    <r>
      <rPr>
        <sz val="11"/>
        <rFont val="Times New Roman"/>
        <family val="1"/>
      </rPr>
      <t>3/ Lat:10.3201111; Long: 105.796833</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</si>
  <si>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0"/>
        <color indexed="10"/>
        <rFont val="Arial"/>
        <family val="2"/>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</si>
  <si>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t>Hậu Giang</t>
  </si>
  <si>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Le Van Sau (Mr.)
Position: Chairman
Phone: +84 0784164344.                                 (Incorporation with Hoa Loc RR import export Co.Ltd)</t>
    </r>
  </si>
  <si>
    <t>CD.22.02.02.001</t>
  </si>
  <si>
    <t>CD.22.02.01.001</t>
  </si>
  <si>
    <t>PUC</t>
  </si>
  <si>
    <t>Bình Thuận</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</si>
  <si>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</si>
  <si>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t>
  </si>
  <si>
    <t>AA.01.01.08.001</t>
  </si>
  <si>
    <t>Inactive</t>
  </si>
  <si>
    <t>Minh Tiến, Hàm Mỹ, Hàm Thuận Nam, Bình Thuận</t>
  </si>
  <si>
    <t>AA.01.01.08.002</t>
  </si>
  <si>
    <t xml:space="preserve">Hiệp Lễ, Tân Thuận, Hàm Thuận Nam, Bình Thuận </t>
  </si>
  <si>
    <t>AA.01.01.11.001</t>
  </si>
  <si>
    <t>Hiệp Nhơn, Tân Thuận, Hàm Thuận Nam, Bình Thuận</t>
  </si>
  <si>
    <t>AA.01.01.11.002</t>
  </si>
  <si>
    <t>Hiệp Nghĩa, Tân Thuận, Hàm Thuận Nam, Bình Thuận</t>
  </si>
  <si>
    <t>AA.01.01.11.003</t>
  </si>
  <si>
    <t>Phú Xuân, TT Phú Long, Hàm Thuận Bắc, Bình Thuận</t>
  </si>
  <si>
    <t>AA.01.02.16.001</t>
  </si>
  <si>
    <t>Phú Mỹ, TT Phú Long, Hàm Thuận Bắc, Bình Thuận</t>
  </si>
  <si>
    <t>AA.01.02.16.002</t>
  </si>
  <si>
    <t>Phú Đền, Hàm Hiệp, Hàm Thuận Bắc, Bình Thuận</t>
  </si>
  <si>
    <t>AA.01.02.13.001</t>
  </si>
  <si>
    <t>Đại Thiện, Hàm Hiệp, Hàm Thuận Bắc, Bình Thuận</t>
  </si>
  <si>
    <t>AA.01.02.13.002</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</si>
  <si>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</si>
  <si>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
Location on Google map:
Latitude: 11.00312; Longitude: 107.91782</t>
  </si>
  <si>
    <t>Hàm Cường, Hàm Thuận Nam, Bình Thuận</t>
  </si>
  <si>
    <t>AA.01.01.07.001</t>
  </si>
  <si>
    <t>Thị trấn Thuận Nam, Hàm Thuận Nam, Bình Thuận</t>
  </si>
  <si>
    <t>AA.01.01.13.001</t>
  </si>
  <si>
    <t>Hàm Cần, Hàm Thuận Nam, Bình Thuận
(Giống: Thanh long ruột tím hồng / Dragon fruit - Pink flesh variety)
Location on Google map:
Latitude: 11.00312; Longitude: 107.91782</t>
  </si>
  <si>
    <r>
      <t xml:space="preserve">Công ty Bảo Thanh
79 Lý Chiêu Hoàng, P. 10, Q.6, TP. HCM
</t>
    </r>
    <r>
      <rPr>
        <b/>
        <sz val="10"/>
        <color indexed="10"/>
        <rFont val="Arial"/>
        <family val="2"/>
      </rPr>
      <t>Bao Thanh Company
Add: No. 79, Ly Chieu Hoang street, ward 10, district 6, HCMC</t>
    </r>
  </si>
  <si>
    <t>Hải Ninh, Bắc Bình, Bình Thuận</t>
  </si>
  <si>
    <t>AA.01.06.05.001</t>
  </si>
  <si>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</si>
  <si>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t>Hàm Minh, Hàm Thuận Nam, Bình Thuận</t>
  </si>
  <si>
    <t>AA.01.01.01.001</t>
  </si>
  <si>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</si>
  <si>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t>AA.01.01.01.002</t>
  </si>
  <si>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</si>
  <si>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AA.01.01.01.003</t>
  </si>
  <si>
    <t>AA.01.01.01.004</t>
  </si>
  <si>
    <t>AA.01.01.01.005</t>
  </si>
  <si>
    <t>Hàm Thạnh, Hàm Thuận Nam, Bình Thuận</t>
  </si>
  <si>
    <t>AA.01.01.05.001</t>
  </si>
  <si>
    <t>Tân Lập, Hàm Thuận Nam, Bình Thuận</t>
  </si>
  <si>
    <t>AA.01.01.09.001</t>
  </si>
  <si>
    <t xml:space="preserve">Hàm Đức, Hàm Thuận Bắc, Bình Thuận </t>
  </si>
  <si>
    <t>AA.01.02.10.001</t>
  </si>
  <si>
    <t>Hàm Liêm, Hàm Thuận Bắc, Bình Thuận</t>
  </si>
  <si>
    <t>AA.01.02.11.001</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</si>
  <si>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</si>
  <si>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t>Hàm Hiệp, Hàm Thuận Bắc, Bình Thuận</t>
  </si>
  <si>
    <t>AA.01.02.13.003</t>
  </si>
  <si>
    <t>AA.01.02.13.004</t>
  </si>
  <si>
    <t>AA.01.02.13.005</t>
  </si>
  <si>
    <t>AA.01.02.11.002</t>
  </si>
  <si>
    <t>Phú Long, Hàm Thuận Bắc, Bình Thuận</t>
  </si>
  <si>
    <t>AA.01.02.16.003</t>
  </si>
  <si>
    <t>AA.01.02.16.004</t>
  </si>
  <si>
    <t>AA.01.02.16.005</t>
  </si>
  <si>
    <t>Ma Lâm, Hàm Thuận Bắc, Bình Thuận</t>
  </si>
  <si>
    <t>AA.01.02.17.001</t>
  </si>
  <si>
    <t>AA.01.02.10.002</t>
  </si>
  <si>
    <t>AA.01.01.05.002</t>
  </si>
  <si>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</si>
  <si>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t>Sông Phan, Hàm Tân, Bình Thuận</t>
  </si>
  <si>
    <t>AA.01.09.01.001</t>
  </si>
  <si>
    <t>AA.01.09.01.002</t>
  </si>
  <si>
    <t>AA.01.02.11.003</t>
  </si>
  <si>
    <t>Hàm Mỹ, Hàm Thuận Nam, Bình Thuận</t>
  </si>
  <si>
    <t>AA.01.01.08.003</t>
  </si>
  <si>
    <t>AA.01.01.08.004</t>
  </si>
  <si>
    <t>AA.01.01.08.005</t>
  </si>
  <si>
    <t>AA.01.01.08.006</t>
  </si>
  <si>
    <t>AA.01.01.08.007</t>
  </si>
  <si>
    <t>AA.01.01.08.008</t>
  </si>
  <si>
    <t>AA.01.01.08.009</t>
  </si>
  <si>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</si>
  <si>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t>Khu I, thôn Suối Đá, Hồng Sơn, Hàm Thuận Bắc, Bình Thuận</t>
  </si>
  <si>
    <t>AA.01.02.08.001</t>
  </si>
  <si>
    <t>Khu II, thôn Suối Đá, Hồng Sơn, Hàm Thuận Bắc, Bình Thuận</t>
  </si>
  <si>
    <t>AA.01.02.08.002</t>
  </si>
  <si>
    <t>Khu III, thôn Suối Đá, Hồng Sơn, Hàm Thuận Bắc, Bình Thuận</t>
  </si>
  <si>
    <t>AA.01.02.08.003</t>
  </si>
  <si>
    <t>Khu I, Cà Dây, Hồng Thái, Bắc Bình, Bình Thuận</t>
  </si>
  <si>
    <t>AA.01.06.11.001</t>
  </si>
  <si>
    <t>Khu II, Cà Dây, Hồng Thái, Bắc Bình, Bình Thuận</t>
  </si>
  <si>
    <t>AA.01.06.11.002</t>
  </si>
  <si>
    <t>Khu I, thôn Dân Thuận, Hàm Thạnh, Hàm Thuận Nam, Bình Thuận</t>
  </si>
  <si>
    <t>AA.01.01.05.003</t>
  </si>
  <si>
    <t>Khu II, thôn Dân Thuận, Hàm Thạnh, Hàm Thuận Nam, Bình Thuận</t>
  </si>
  <si>
    <t>AA.01.01.05.004</t>
  </si>
  <si>
    <t>Khu I, thôn Dân Hòa, Hàm Thạnh, Hàm Thuận Nam, Bình Thuận</t>
  </si>
  <si>
    <t>AA.01.01.05.005</t>
  </si>
  <si>
    <t>Khu II, thôn Dân Hòa, Hàm Thạnh, Hàm Thuận Nam, Bình Thuận</t>
  </si>
  <si>
    <t>AA.01.01.05.006</t>
  </si>
  <si>
    <t>Khu III, thôn Dân Hòa, Hàm Thạnh, Hàm Thuận Nam, Bình Thuận</t>
  </si>
  <si>
    <t>AA.01.01.05.007</t>
  </si>
  <si>
    <t>Thôn Phú Nhang, Hàm Hiệp, Hàm Thuận Bắc, Bình Thuận</t>
  </si>
  <si>
    <t>AB.01.02.13.006</t>
  </si>
  <si>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</si>
  <si>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t>Lập Hòa, Thuận Nam, Hàm Thuận Nam, Bình Thuận</t>
  </si>
  <si>
    <t>AA.01.01.13.002</t>
  </si>
  <si>
    <t>AA.01.01.13.003</t>
  </si>
  <si>
    <t>Lập Đức, Tân Lập, Hàm Thuận Nam, Bình Thuận</t>
  </si>
  <si>
    <t>AA.01.01.09.002</t>
  </si>
  <si>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</si>
  <si>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t>Thuận Nam, Hàm Thuận Nam, Bình Thuận</t>
  </si>
  <si>
    <t>AA.01.01.13.004</t>
  </si>
  <si>
    <t>Đại Lộc, Hàm Hiệp, Hàm Thuận Bắc, Bình Thuận</t>
  </si>
  <si>
    <t>AA.01.02.13.007</t>
  </si>
  <si>
    <t>Thắng Lợi, Hàm Thắng, Hàm Thuận Bắc, Bình Thuận</t>
  </si>
  <si>
    <t>AA.01.02.14.001</t>
  </si>
  <si>
    <t>Thuận Điền, Hàm Liêm, Hàm Thuận Bắc, Bình Thuận</t>
  </si>
  <si>
    <t>AA.01.02.11.004</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</si>
  <si>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</si>
  <si>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Suối Dầu, thôn Phú Nhang, Hàm Hiệp, Hàm Thuận Bắc, Bình Thuận</t>
  </si>
  <si>
    <t>AA.01.02.13.008</t>
  </si>
  <si>
    <t>Láng Cát 1, thôn Phú Nhang, Hàm Hiệp, Hàm Thuận  Bắc, Bình Thuận</t>
  </si>
  <si>
    <t>AA.01.02.13.009</t>
  </si>
  <si>
    <t>Láng Cát 2, thôn Phú Nhang, Hàm Hiệp, Hàm Thuận Bắc, Bình Thuận</t>
  </si>
  <si>
    <t>AA.01.02.13.010</t>
  </si>
  <si>
    <t>Râm Bờ Ðê, thôn Phú Nhang, Hàm Hiệp, Hàm Thuận Bắc, Bình Thuận</t>
  </si>
  <si>
    <t>AA.01.02.13.011</t>
  </si>
  <si>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</si>
  <si>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t>Thôn Thuận Minh, Thuận Quý, Hàm Thuận Nam, Bình Thuận</t>
  </si>
  <si>
    <t>AA.01.01.10.001</t>
  </si>
  <si>
    <t>Thôn Thuận Cường, Thuận Quý, Hàm Thuận Nam, Bình Thuận</t>
  </si>
  <si>
    <t>AA.01.01.10.002</t>
  </si>
  <si>
    <t>Tổ 1, thôn Phú Mỹ, Hàm Mỹ, Hàm Thuận Nam, Bình Thuận</t>
  </si>
  <si>
    <t>AA.01.01.08.010</t>
  </si>
  <si>
    <t>Tổ 3, thôn Phú Mỹ, Hàm Minh, Hàm Thuận Nam, Bình Thuận</t>
  </si>
  <si>
    <t>AA.01.01.01.006</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</si>
  <si>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</si>
  <si>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t>Thôn Minh Tiến, Hàm Minh, Hàm Thuận Nam, Bình Thuận</t>
  </si>
  <si>
    <t>AA.01.01.01.007</t>
  </si>
  <si>
    <t>Thôn Minh Hòa, Hàm Minh, Hàm Thuận Nam, Bình Thuận</t>
  </si>
  <si>
    <t>AA.01.01.01.008</t>
  </si>
  <si>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</si>
  <si>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t>Xóm 4, thôn Minh Hòa, Hàm Minh, Hàm Thuận Nam, Bình Thuận</t>
  </si>
  <si>
    <t>AA.01.01.01.009</t>
  </si>
  <si>
    <t>Xóm 2, thông Minh Hòa, Hàm Minh, Hàm Thuận Nam, Bình Thuận</t>
  </si>
  <si>
    <t>AA.01.01.01.010</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</si>
  <si>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</si>
  <si>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</si>
  <si>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t>AA.01.06.05.002</t>
  </si>
  <si>
    <t>Re-approved</t>
  </si>
  <si>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</si>
  <si>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t>AA.01.06.05.003</t>
  </si>
  <si>
    <t>Nhóm sản xuất thanh long Hàm Minh 8, Hàm Minh, Hàm Thuận Nam, Bình Thuận</t>
  </si>
  <si>
    <t>AA.01.01.01.011</t>
  </si>
  <si>
    <t xml:space="preserve">Nhóm 4 nông dân thị trấn Thuận Nam và xã Tân Lập, Hàm Thuận Nam, Bình Thuận.
Location on Google map:
1) 10o50'47" N; 107o50'31" E
2) 10o50'10" N; 107o50'33" E
3) 10o50'11" N; 107o50'30" E
4) 10o50'12" N; 107o50'38" E 
</t>
  </si>
  <si>
    <t>AB.01.01.13.005</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</si>
  <si>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</si>
  <si>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</si>
  <si>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</si>
  <si>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t>AA.01.01.05.009</t>
  </si>
  <si>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</si>
  <si>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</si>
  <si>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</si>
  <si>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AB.01.01.05.011</t>
  </si>
  <si>
    <t>Thuận Quý, Hàm Thuận Nam, Bình Thuận</t>
  </si>
  <si>
    <t>AB.01.01.10.003</t>
  </si>
  <si>
    <t>Chợ Lầu, Bắc Bình, Bình Thuận</t>
  </si>
  <si>
    <t>AA.01.06.01.001</t>
  </si>
  <si>
    <t>Hồng Thái, Bắc Bình, Bình Thuận</t>
  </si>
  <si>
    <t>AA.01.06.11.003</t>
  </si>
  <si>
    <t>Bình An, Bắc Bình, Bình Thuận</t>
  </si>
  <si>
    <t>AA.01.06.03.001</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</si>
  <si>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</si>
  <si>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t xml:space="preserve">Tổ 1, nhóm VietGAP Hàm Thạnh 1, thôn Dân Cường, Hàm Thạnh, Hàm Thuận Nam, Bình Thuận
Location on Google map:                                   110001.15, 1075721.63
</t>
  </si>
  <si>
    <t>AA.01.01.05.012</t>
  </si>
  <si>
    <t xml:space="preserve">Tổ 2, nhóm VietGAP Hàm Thạnh 1, thôn Dân Cường, Hàm Thạnh, Hàm Thuận Nam, Bình Thuận.
Location on Google map:                                   105943.95, 1075707.44
</t>
  </si>
  <si>
    <t>AA.01.01.05.013</t>
  </si>
  <si>
    <t xml:space="preserve">Tổ 3, nhóm VietGAP Hàm Thạnh 1, thôn Dân Cường, Hàm Thạnh, Hàm Thuận Nam, Bình Thuận
Location on Google map:                                 105932.27, 1075745.74
</t>
  </si>
  <si>
    <t>AA.01.01.05.014</t>
  </si>
  <si>
    <t xml:space="preserve">Tổ 4, nhóm VietGAP Hàm Thạnh 1, thôn Dân Cường, Hàm Thạnh, Hàm Thuận Nam, Bình Thuận.
Location on Google map:                            105857.20, 1075811.89
</t>
  </si>
  <si>
    <t>AA.01.01.05.015</t>
  </si>
  <si>
    <t xml:space="preserve">Trang trại Thanh Thanh, thôn Dân Cường, Hàm Thạnh, Hàm Thuận Nam, Bình Thuận
Location on Google map:                            105922.25, 1075811.72
</t>
  </si>
  <si>
    <t>AA.01.01.05.016</t>
  </si>
  <si>
    <t xml:space="preserve">Nhóm VietGAP Việt Thanh, thôn Dân Cường, Hàm Thạnh, Hàm Thuận Nam, Bình Thuận
Location on Google map:                                   110015.86, 1075703.99
</t>
  </si>
  <si>
    <t>AA.01.01.05.017</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</si>
  <si>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</si>
  <si>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Thôn Hải Thủy, Hải Ninh, Bắc Bình, Bình Thuận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</si>
  <si>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AA.01.06.05.004</t>
  </si>
  <si>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0"/>
        <color rgb="FFFF000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</si>
  <si>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Thôn Nam Hà, Đông Hà, Đức Linh, Bình Thuận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</si>
  <si>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t>AB.01.08.01.001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</si>
  <si>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</si>
  <si>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 xml:space="preserve">Hàm Liêm, Hàm Thuận Bắc, Bình Thuận
Location on Google map:
1. 10o58’41.7”N 108o66’44.7”E
(Trần Đình Trung)
2. 10o59’27.9”N 108o05’06.2”E
(Nguyễn Chí Lập)
3. 10o 58’52.0”N 108o03’38.1”E
(Nguyễn Văn Trí)
4. 10o57’31.2”N 108o06’21.6”E
(Nguyễn Thanh Ngàn)
</t>
  </si>
  <si>
    <t>AA.01.02.11.006</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</si>
  <si>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</si>
  <si>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 xml:space="preserve">Hàm Kiệm, Hàm Thuận Nam, Bình Thuận
Location on Google map:
1. 10o57’54.2”N 107o56’23.8”E
(Trần Văn Bảy)
2. 10o57’21.6”N 107o55’43.8”E
(Trần Xuân Thanh)
3. 10o 56’38.9”N 107o55’45.2”E
(Nguyễn Văn Trung)
4. 10o56’59.7”N 107o56’54.9”E
(Phan Quang Hòa)
</t>
  </si>
  <si>
    <t>AA.01.01.06.001</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</si>
  <si>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</si>
  <si>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AA.01.01.06.002</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</si>
  <si>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</si>
  <si>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 xml:space="preserve">Thị trấn Thuận Nam, Hàm Thuận Nam, Bình Thuận
Location on Google Map:
1) 10o52'54" N; 107o52'37" E
2) 10o51'32" N; 107o54'51" E
3) 10o44'49" N; 107o52'36" E
4) 10o50'34" N; 107o47'39" E </t>
  </si>
  <si>
    <t>AB.01.01.13.006</t>
  </si>
  <si>
    <t xml:space="preserve">Hàm Trí, Hàm Thuận Bắc, Bình Thuận
Location on Google Map:
1) 11o9'22" N; 108o8'4" E
2) 11o9'20" N; 108o8'49" E
3) 11o8'29" N; 108o8'25" E
4) 11o8'23" N; 108o7'31" E </t>
  </si>
  <si>
    <t>AA.01.02.09.001</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</si>
  <si>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</si>
  <si>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</si>
  <si>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AA.01.01.10.004</t>
  </si>
  <si>
    <t>AB.01.01.10.005</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</si>
  <si>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</si>
  <si>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AA.01.01.06.003</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</si>
  <si>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</si>
  <si>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AA.01.01.01.012</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</si>
  <si>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</si>
  <si>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AA.01.01.01.013</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</si>
  <si>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</si>
  <si>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AA.01.01.01.014</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</si>
  <si>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</si>
  <si>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AA.01.01.01.015</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</si>
  <si>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</si>
  <si>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AA.01.01.01.016</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</si>
  <si>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</si>
  <si>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Minh Tiến, Hàm Minh, Hàm Thuận Nam, Bình Thuận
Location on Google map:
1) 102 17 26.70; 43 71 72.61
2) 120 17 56.84; 43 75 03.57
3) 120 16 44.03; 43 76 13.25
4) 120 13 27.02; 43 75 10.24</t>
  </si>
  <si>
    <t>AA.01.01.01.017</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</si>
  <si>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</si>
  <si>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Thôn Hải Lạc, Hải Ninh, Bắc Bình, Bình Thuận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</si>
  <si>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AA.01.06.05.005</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</si>
  <si>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</si>
  <si>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</si>
  <si>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t xml:space="preserve">Thôn Minh Hòa, Hàm Minh, Hàm Thuận Nam, Bình Thuận
Location on Google map:
Latitude: 10.835481; Longitude: 107.909251
</t>
  </si>
  <si>
    <t>AA.01.01.01.019</t>
  </si>
  <si>
    <t xml:space="preserve">Thôn Phú Nghĩa, Hàm Cường, Hàm Thuận Nam, Bình Thuận
Location on Google map:
Latitude: 10.876099; Longitude: 107.963923
</t>
  </si>
  <si>
    <t>AA.01.01.07.002</t>
  </si>
  <si>
    <t xml:space="preserve">Thôn Phú Nghĩa, Hàm Cường, Hàm Thuận Nam, Bình Thuận
Location on Google map:
Latitude: 10.873612; Longitude: 107.964085
</t>
  </si>
  <si>
    <t>AB.01.01.07.001</t>
  </si>
  <si>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</si>
  <si>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</si>
  <si>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r>
      <t>Thuận Quý, Hàm Thuận Nam, Bình Thuận
Location on Google map:
10</t>
    </r>
    <r>
      <rPr>
        <vertAlign val="superscript"/>
        <sz val="11"/>
        <rFont val="Times New Roman"/>
        <family val="1"/>
      </rPr>
      <t>o</t>
    </r>
    <r>
      <rPr>
        <sz val="11"/>
        <rFont val="Times New Roman"/>
        <family val="1"/>
      </rPr>
      <t>49'16.8"N; 107</t>
    </r>
    <r>
      <rPr>
        <vertAlign val="superscript"/>
        <sz val="11"/>
        <rFont val="Times New Roman"/>
        <family val="1"/>
      </rPr>
      <t>o</t>
    </r>
    <r>
      <rPr>
        <sz val="11"/>
        <rFont val="Times New Roman"/>
        <family val="1"/>
      </rPr>
      <t xml:space="preserve">58'55.2"E
</t>
    </r>
  </si>
  <si>
    <t>AB.01.01.10.006</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</si>
  <si>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</si>
  <si>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t xml:space="preserve">Thôn Phú Nghĩa, Hàm Cường, Hàm Thuận Nam, Bình Thuận
Location on Google map:
Latitude: 10.8228816; Longitude: 107.9948177
</t>
  </si>
  <si>
    <t>AA.01.01.07.003</t>
  </si>
  <si>
    <t>AB.01.01.07.002</t>
  </si>
  <si>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</si>
  <si>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</si>
  <si>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AA.01.02.17.002</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</si>
  <si>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</si>
  <si>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</si>
  <si>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</si>
  <si>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</si>
  <si>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</si>
  <si>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</si>
  <si>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</si>
  <si>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</si>
  <si>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</si>
  <si>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</si>
  <si>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</si>
  <si>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</si>
  <si>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</si>
  <si>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</si>
  <si>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</si>
  <si>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</si>
  <si>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</si>
  <si>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</si>
  <si>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</si>
  <si>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</si>
  <si>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</si>
  <si>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</si>
  <si>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</si>
  <si>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</si>
  <si>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</si>
  <si>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</si>
  <si>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</si>
  <si>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</si>
  <si>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</si>
  <si>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</si>
  <si>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</si>
  <si>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</si>
  <si>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</si>
  <si>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</si>
  <si>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</si>
  <si>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AA.01.01.13.007</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</si>
  <si>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</si>
  <si>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AB.01.01.13.007</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</si>
  <si>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</si>
  <si>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</si>
  <si>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AB.01.01.09.003</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</si>
  <si>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</si>
  <si>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</si>
  <si>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</si>
  <si>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</si>
  <si>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</si>
  <si>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</si>
  <si>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</si>
  <si>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</si>
  <si>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</si>
  <si>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</si>
  <si>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</si>
  <si>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</si>
  <si>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</si>
  <si>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t xml:space="preserve">Hợp tác xã Dương Xuân
Địa chỉ: Dương Xuân Hội, Châu Thành, Long An
</t>
    </r>
    <r>
      <rPr>
        <b/>
        <sz val="10"/>
        <color indexed="10"/>
        <rFont val="Arial"/>
        <family val="2"/>
      </rPr>
      <t>Duong Xuan Cooperative
Add: Duong Xuan Hoi ward, Chau Thanh district, Long An province</t>
    </r>
  </si>
  <si>
    <t>Dương Xuân Hội, Châu Thành, Long An</t>
  </si>
  <si>
    <t>AA.02.01.01.001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</si>
  <si>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</si>
  <si>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AA.02.01.01.002</t>
  </si>
  <si>
    <t>An Lục Long, Châu Thành, Long An</t>
  </si>
  <si>
    <t>AA.02.01.02.001</t>
  </si>
  <si>
    <t>Hiệp Thạnh, Châu Thành, Long An</t>
  </si>
  <si>
    <t>AA.02.01.03.001</t>
  </si>
  <si>
    <t>Long Trì, Châu Thành, Long An</t>
  </si>
  <si>
    <t>AA.02.01.06.001</t>
  </si>
  <si>
    <t>Vĩnh Xuân A, Dương Xuân Hội, Châu Thành, Long An</t>
  </si>
  <si>
    <t>AA.02.01.01.004</t>
  </si>
  <si>
    <t>Ấp 3, Hiệp Thạnh, Châu Thành, Long An</t>
  </si>
  <si>
    <t>AA.02.01.03.004</t>
  </si>
  <si>
    <t>Ấp 5, Phú Ngã Trị, Châu Thành, Long An</t>
  </si>
  <si>
    <t>AA.02.01.07.001</t>
  </si>
  <si>
    <t>Đồng Tre, An Lục Long, Châu Thành, Long An</t>
  </si>
  <si>
    <t>AA.02.01.02.002</t>
  </si>
  <si>
    <t>Ấp 2, Phước Tân Hưng, Châu Thành, Long An</t>
  </si>
  <si>
    <t>AB.02.01.04.001</t>
  </si>
  <si>
    <t>AB.02.01.01.006</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</si>
  <si>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</si>
  <si>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AD.02.03.02.001</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</si>
  <si>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</si>
  <si>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</si>
  <si>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</si>
  <si>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</si>
  <si>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</si>
  <si>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</si>
  <si>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</si>
  <si>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</si>
  <si>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Long Thành, Long Trì, Châu Thành, Long An</t>
  </si>
  <si>
    <t>AA.02.01.06.002</t>
  </si>
  <si>
    <t>Long Trường, Long Trì, Châu Thành, Long An</t>
  </si>
  <si>
    <t>AA.02.01.06.003</t>
  </si>
  <si>
    <t>Long An, Long Trì, Châu Thành, Long An</t>
  </si>
  <si>
    <t>AA.02.01.06.004</t>
  </si>
  <si>
    <t>Long Thuận, Long Trì, Châu Thành, Long An</t>
  </si>
  <si>
    <t>AA.02.01.06.005</t>
  </si>
  <si>
    <t>Vĩnh Xuân, Dương Xuân Hội, Châu Thành</t>
  </si>
  <si>
    <t>AA.02.01.01.003</t>
  </si>
  <si>
    <t>Ấp 7, Hiệp Thạnh, Châu Thành</t>
  </si>
  <si>
    <t>AA.02.01.03.002</t>
  </si>
  <si>
    <t>Ấp 2, Hiệp Thạnh Châu Thành</t>
  </si>
  <si>
    <t>AA.02.01.03.003</t>
  </si>
  <si>
    <t>Ấp Mỹ Xuân, Dương Xuân Hội, Châu Thành, Long An</t>
  </si>
  <si>
    <t>AB.02.01.01.005</t>
  </si>
  <si>
    <t>AA.02.01.06.006</t>
  </si>
  <si>
    <t>Ấp Hội Xuân, Tầm Vu, Châu Thành, Long An</t>
  </si>
  <si>
    <t>AA.02.01.08.001</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</si>
  <si>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</si>
  <si>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t>AA.02.01.08.002</t>
  </si>
  <si>
    <t>Hồi Xuân, Dương Xuân Hội, Châu Thành, Long An</t>
  </si>
  <si>
    <t>AB.02.01.01.007</t>
  </si>
  <si>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</si>
  <si>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AA.02.01.02.003</t>
  </si>
  <si>
    <t>AA.02.01.03.005</t>
  </si>
  <si>
    <t>AA.02.01.01.008</t>
  </si>
  <si>
    <t>AA.02.01.02.004</t>
  </si>
  <si>
    <t>AUS, NZL</t>
  </si>
  <si>
    <t>AA.02.01.02.005</t>
  </si>
  <si>
    <t>AUS, NZL, KOREA</t>
  </si>
  <si>
    <t>Phước Tân Hưng, Châu Thành, Long An</t>
  </si>
  <si>
    <t>AA.02.01.04.002</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</si>
  <si>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</si>
  <si>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AB.02.01.03.002</t>
  </si>
  <si>
    <t xml:space="preserve">Xã Long Trì, huyện Châu Thành, tỉnh Long An/ Long Tri commune, Chau Thanh district, Long An province
(Giống: Thanh long ruột trắng/Dragon fruit white flesh variety, nhóm 08 nông hộ/ Group of 08 farmers)
Location on Google map:
1/ Latitude: 10.4374722, Longitude:106.440527777             2/ Latitude:  10.4360556, Longitude:106.43266666            3/ Latitude:  10.4178889, Longitude:106.441138888    
</t>
  </si>
  <si>
    <t>AA.02.01.06.007</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</si>
  <si>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</si>
  <si>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t>AA.02.01.01.009</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</si>
  <si>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</si>
  <si>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Xã Phước Tân Hưng, Châu Thành, Long An
Location on Google map:
1/ 10.416804, 106.569880
2/ 10.412565, 106.483929
3/ 10.444913, 106.512580</t>
  </si>
  <si>
    <t>AA.02.01.04.003</t>
  </si>
  <si>
    <t>AB.02.01.04.002</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</si>
  <si>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</si>
  <si>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Vĩnh Công, Châu Thành, Long An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</si>
  <si>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AB.02.01.05.001</t>
  </si>
  <si>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</si>
  <si>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Mỹ Xuân, Dương Xuân Hội, Châu Thành, Long An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</si>
  <si>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AA.02.01.01.010</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</si>
  <si>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</si>
  <si>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</si>
  <si>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AA.02.01.01.011</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</si>
  <si>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</si>
  <si>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</si>
  <si>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t>AA.02.01.09.001</t>
  </si>
  <si>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</si>
  <si>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t>AB.02.01.09.001</t>
  </si>
  <si>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</si>
  <si>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Dương Xuân Hội, Châu Thành, Long An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</si>
  <si>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t>AA.02.01.01.012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</si>
  <si>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</si>
  <si>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Hiệp Thạnh, Châu Thành, Long An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</si>
  <si>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19.57</t>
  </si>
  <si>
    <t>AA.02.01.03.006</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</si>
  <si>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</si>
  <si>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</si>
  <si>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</si>
  <si>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</si>
  <si>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</si>
  <si>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t>AB.02.01.03.004</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</si>
  <si>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</si>
  <si>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</si>
  <si>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t>AA.02.01.04.004</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</si>
  <si>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30'6"E</t>
    </r>
    <r>
      <rPr>
        <sz val="11"/>
        <rFont val="Times New Roman"/>
        <family val="1"/>
      </rPr>
      <t xml:space="preserve">
</t>
    </r>
  </si>
  <si>
    <t>AB.02.01.04.003</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</si>
  <si>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</si>
  <si>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Dương Xuân Hội, Châu Thành, Long An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</si>
  <si>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AA.02.01.01.013</t>
  </si>
  <si>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</si>
  <si>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r>
      <t>Hiệp Thạnh, Châu Thành, Long An
Dragon fruit - White flesh; group of 25 farmers
Location on Google map:
1/ 10º27'43''N; 106º28'38''E</t>
    </r>
    <r>
      <rPr>
        <sz val="11"/>
        <color rgb="FFFF0000"/>
        <rFont val="Arial"/>
        <family val="2"/>
      </rPr>
      <t xml:space="preserve">
</t>
    </r>
    <r>
      <rPr>
        <sz val="11"/>
        <rFont val="Arial"/>
        <family val="2"/>
      </rPr>
      <t>2/ 10º27'40''N; 106º27'59'' E</t>
    </r>
    <r>
      <rPr>
        <sz val="11"/>
        <color rgb="FFFF0000"/>
        <rFont val="Arial"/>
        <family val="2"/>
      </rPr>
      <t xml:space="preserve">
</t>
    </r>
    <r>
      <rPr>
        <sz val="11"/>
        <rFont val="Arial"/>
        <family val="2"/>
      </rPr>
      <t>3/ 10º28'8''N; 106º27'26''E
4/ 10º28'19''N; 106º27'18''E</t>
    </r>
  </si>
  <si>
    <t>AA.02.01.03.007</t>
  </si>
  <si>
    <r>
      <t>Hiệp Thạnh, Châu Thành, Long An
Dragon fruit - Red flesh; group of 29 farmers
Location on Google map:
1/ 10º28'17''N; 106º27'18"E
2/ 10º23'36''N; 106º28'28''E</t>
    </r>
    <r>
      <rPr>
        <sz val="11"/>
        <color rgb="FFFF0000"/>
        <rFont val="Arial"/>
        <family val="2"/>
      </rPr>
      <t xml:space="preserve">
</t>
    </r>
    <r>
      <rPr>
        <sz val="11"/>
        <rFont val="Arial"/>
        <family val="2"/>
      </rPr>
      <t>3/ 10º26'35''N; 106º28'27''E</t>
    </r>
    <r>
      <rPr>
        <sz val="11"/>
        <color rgb="FFFF0000"/>
        <rFont val="Arial"/>
        <family val="2"/>
      </rPr>
      <t xml:space="preserve">
</t>
    </r>
    <r>
      <rPr>
        <sz val="11"/>
        <rFont val="Arial"/>
        <family val="2"/>
      </rPr>
      <t xml:space="preserve">4/ 10º23'38''N; 106º28'28''E
</t>
    </r>
  </si>
  <si>
    <t>AB.02.01.03.001</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</si>
  <si>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</si>
  <si>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</si>
  <si>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</si>
  <si>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</si>
  <si>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</si>
  <si>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</si>
  <si>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</si>
  <si>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</si>
  <si>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</si>
  <si>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</si>
  <si>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</si>
  <si>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</si>
  <si>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</si>
  <si>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AA.02.01.02.006</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</si>
  <si>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</si>
  <si>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AB.02.01.02.001</t>
  </si>
  <si>
    <r>
      <t xml:space="preserve">Hợp tác xã Chợ Gạo
Địa chỉ: Qươn Long, Chợ Gạo, Tiền Giang
</t>
    </r>
    <r>
      <rPr>
        <b/>
        <sz val="10"/>
        <color indexed="10"/>
        <rFont val="Arial"/>
        <family val="2"/>
      </rPr>
      <t xml:space="preserve">
Cho Gao Cooperative
Add: Quon Long ward, Cho Gao district, Tien Giang province</t>
    </r>
  </si>
  <si>
    <t>Qươn Long, Chợ Gạo, Tiền Giang</t>
  </si>
  <si>
    <t>AA.03.01.01.001</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</si>
  <si>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</si>
  <si>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An Khương, Mỹ Tịnh An, Chợ Gạo, Tiền Giang</t>
  </si>
  <si>
    <t>AA.03.01.02.001</t>
  </si>
  <si>
    <t>AA.03.01.02.002</t>
  </si>
  <si>
    <t>AA.03.01.02.003</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</si>
  <si>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</si>
  <si>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Đăng Hưng Phước, Chợ Gạo, Tiền Giang</t>
  </si>
  <si>
    <t>AA.03.01.03.001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</si>
  <si>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</si>
  <si>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</si>
  <si>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</si>
  <si>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</si>
  <si>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</si>
  <si>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</si>
  <si>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Xã Thanh Bình, huyện Chợ Gạo, tỉnh Tiền Giang/ Thanh Binh commune, Cho Gao district, Tien Giang province</t>
  </si>
  <si>
    <t>AA.03.01.08.001</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</si>
  <si>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</si>
  <si>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t>Lương Phú C, Lương Hòa Lạc, Chợ Gạo, Tiền Giang</t>
  </si>
  <si>
    <t>AA.03.01.04.001</t>
  </si>
  <si>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</si>
  <si>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t>AA.03.01.03.002</t>
  </si>
  <si>
    <t>AB.03.01.03.003</t>
  </si>
  <si>
    <t>Mỹ Tịnh An, Chợ Gạo, Tiền Giang</t>
  </si>
  <si>
    <t>AA.03.01.02.04</t>
  </si>
  <si>
    <t>AA.03.01.01.002</t>
  </si>
  <si>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</si>
  <si>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Quang Ninh, Qươn Long, Chợ Gạo, Tiền Giang</t>
  </si>
  <si>
    <t>AA.03.01.01.003</t>
  </si>
  <si>
    <t>Quang Khương, Qươn Long, Chợ Gạo, Tiền Giang</t>
  </si>
  <si>
    <t>AA.03.01.01.004</t>
  </si>
  <si>
    <t>AB.03.01.01.003</t>
  </si>
  <si>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0"/>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</si>
  <si>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t>Ấp 3, Tân Lập, Tân Phước, Tiền Giang</t>
  </si>
  <si>
    <t>AB.03.02.01.001</t>
  </si>
  <si>
    <t>Tân Bình Thạnh, Chợ Gạo, Tiền Giang
(1-61 farmer list)</t>
  </si>
  <si>
    <t>AA.03.01.05.001</t>
  </si>
  <si>
    <t>Tân Bình Thạnh, Chợ Gạo, Tiền Giang (62-128 farmer list)</t>
  </si>
  <si>
    <t>AA.03.01.05.002</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</si>
  <si>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</si>
  <si>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Mỹ Tịnh An, Chợ Gạo, Tiền Giang
Location on Google Map:
N 10°27'1.4004", 
E 106°24'28.5228"</t>
  </si>
  <si>
    <t>AA.03.01.02.005</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</si>
  <si>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</si>
  <si>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Ấp Phú Khương A, Phú Kiết, Chợ Gạo, Tiền Giang.
Location on Google map:
1) 10°6’48.0”N, 106°22’21.222”E
2) 10°26’27.5”N, 106°22’51.3”E
3) 10°25’59.5”N, 106°22’41.7”E
4) 10°26’31.6”N, 106°22’07.5”E</t>
  </si>
  <si>
    <t>AA.03.01.06.001</t>
  </si>
  <si>
    <t>Ấp 1, Tân Lập 1, Tân Phước, Tiền Giang.
Location on Google map:
1) 10°28’35.9”N, 106°17’37.2”E
2) 10°28’14.2”N, 106°17’01.5”E
3) 10°26’47.7”N, 106°16’47.6”E
4) 10°27’54.1”N, 106°18’21.6”E</t>
  </si>
  <si>
    <t>AB.03.02.01.002</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</si>
  <si>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</si>
  <si>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</si>
  <si>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AA.03.01.05.003</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</si>
  <si>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</si>
  <si>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</si>
  <si>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t>5.7</t>
  </si>
  <si>
    <t>AB.03.05.01.001</t>
  </si>
  <si>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</si>
  <si>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Lương Hòa Lạc, Chợ Gạo, Tiền Giang
Location on Google map:
1/ 10.4108130; 106.3821267
2/ 10.4211349; 106.3799293
3/ 10.4124743; 106.3633143
4/ 10.4170869; 106.3855170
5/ 10.4092562; 106.3793777
6/ 10.4092560; 106.3793780
</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</si>
  <si>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</si>
  <si>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</si>
  <si>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</si>
  <si>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</si>
  <si>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 xml:space="preserve">Xã Thạnh Tân, huyện Tân Phước, tỉnh Tiền Giang
(Giống: Thanh long ruột trắng / Dragon fruit - White flesh variety)
Location on Google map:
Latitude: 10.55; Longitude: 106.18
</t>
  </si>
  <si>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</si>
  <si>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</si>
  <si>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</si>
  <si>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</si>
  <si>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</si>
  <si>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</si>
  <si>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AA.03.01.07.001</t>
  </si>
  <si>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</si>
  <si>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AB.03.01.07.001</t>
  </si>
  <si>
    <t>AA.03.01.05.004</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</si>
  <si>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</si>
  <si>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</si>
  <si>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</si>
  <si>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</si>
  <si>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</si>
  <si>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</si>
  <si>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</si>
  <si>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</si>
  <si>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</si>
  <si>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</si>
  <si>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</si>
  <si>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</si>
  <si>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</si>
  <si>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t>Tây Ninh</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</si>
  <si>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</si>
  <si>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Ấp Gia Huỳnh, Gia Lộc, Trảng Bàng, Tây Ninh</t>
  </si>
  <si>
    <t>AB.04.01.01.001</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</si>
  <si>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</si>
  <si>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</si>
  <si>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</si>
  <si>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t>Bà Rịa Vũng Tàu</t>
  </si>
  <si>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0"/>
        <color indexed="10"/>
        <rFont val="Arial"/>
        <family val="2"/>
      </rPr>
      <t>Hoang Long Dragon Fruit Farm - 
represented by Hiep Tien Phat Import Export Trading Ltd. Co.
Add: A75/6K/18 Bach Dang street, ward 2, Tân BÌnh district, HCMC
Tel: 3997 1818
Fax: 3848 6179
Email: operation@hieptienphat.com.vn</t>
    </r>
  </si>
  <si>
    <t>Ấp Trảng Lớn, Hắc Dịch, Tân Thành, Bà Rịa Vũng Tàu</t>
  </si>
  <si>
    <t>AB.05.01.01.001</t>
  </si>
  <si>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0"/>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</si>
  <si>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t>Ấp 4, Xuân Hưng, Xuân Lộc, Đồng Nai</t>
  </si>
  <si>
    <t>AB.06.01.01.001</t>
  </si>
  <si>
    <t>Trà Vinh</t>
  </si>
  <si>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0"/>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</si>
  <si>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t>Đại Đức, Đức Mỹ, Càng Long, Trà Vinh (1-22 farmer list)</t>
  </si>
  <si>
    <t>AB.10.02.01.001</t>
  </si>
  <si>
    <t>Đại Đức, Đức Mỹ, Càng Long, Trà Vinh (23-47 farmer list)</t>
  </si>
  <si>
    <t>AB.10.02.01.002</t>
  </si>
  <si>
    <t xml:space="preserve">Xã Pờ Tó, huyện Ia Pa, tỉnh Gia Lai / Pờ Tó commune, Ia Pa district, Gia Lai province
(Thanh long ruột tím hồng / Dragon fruit - Pink flesh variety)
Location on Google map:
Latitude: 13.641746; Longitude: 108.325007
</t>
  </si>
  <si>
    <t>AC.20.01.01.001</t>
  </si>
  <si>
    <t>Vĩnh Phúc</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</si>
  <si>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</si>
  <si>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</si>
  <si>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</si>
  <si>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</si>
  <si>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</si>
  <si>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</si>
  <si>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</si>
  <si>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</si>
  <si>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</si>
  <si>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</si>
  <si>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</si>
  <si>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</si>
  <si>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</si>
  <si>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</si>
  <si>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</si>
  <si>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DA.07.03.02.001</t>
  </si>
  <si>
    <t>Ấp Long Thạnh, Long Hòa, Bình Đại, Bến Tre/Long Thanh hamlet, Long Hoa commune, Binh Dai district, Ben Tre province
Location on Google Map:
Lat: 10o15’26.44”N 
Lng: 106o27’18.34”E
(Giống: Nhãn Tiêu da bò)</t>
  </si>
  <si>
    <t>DE.07.03.02.001</t>
  </si>
  <si>
    <t>Ấp Long Hưng, Phước Thạnh, Mỹ Tho, Tiền Giang/Long Hung hamlet, Phuoc Thanh commune, My Tho district, Tien Giang province
Location on Google Map:
Lat: 10o23’46.14”N 
Lng: 106o19’40.18”E 
(Giống: Long nhãn Edaw)</t>
  </si>
  <si>
    <t>DA.03.03.01.001</t>
  </si>
  <si>
    <t>Ấp Quí Thành, Nhị Quý, Cai Lậy, Tiền Giang/ Qui Thanh hamlet, Nhi Quy commune, Cai Lay district, Tien Giang province
Location on Google Map:
Lat: 10o24’2,59’’ 
Lng: 106o11’11,87’’
(Giống: Long nhãn Edaw)</t>
  </si>
  <si>
    <t>DA.03.04.01.001</t>
  </si>
  <si>
    <t>Ấp Quí Thành, Nhị Quí, Cai Lậy, Tiền Giang/Qui Thanh hamlet, Nhi Quy commune, Cai Lay district, Tien Giang province
Location on Google Map:
Lat: 10o24’2,59’’ 
Lng: 106o11’11,87’’
(Giống: Nhãn Tiêu Da Bò)</t>
  </si>
  <si>
    <t>DE.03.04.01.001</t>
  </si>
  <si>
    <t>Ấp Quí Thành, Nhị Quí, Cai Lậy, Tiền Giang/Qui Thanh hamlet, Nhi Quy commune, Cai Lay district, Tien Giang province
Location on Google Map:
Lat: 10o24’2,59’’ 
Lng: 106o11’11,87’’
(Giống: Nhãn Xuồng Cơm Vàng)</t>
  </si>
  <si>
    <t>DD.03.04.01.001</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</si>
  <si>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</si>
  <si>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</si>
  <si>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</si>
  <si>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t>DA.03.04.02.001</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</si>
  <si>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</si>
  <si>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</si>
  <si>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DA.03.06.03.001</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</si>
  <si>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</si>
  <si>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</si>
  <si>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t>DA.08.02.01.001</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</si>
  <si>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</si>
  <si>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</si>
  <si>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t>DA.08.02.01.002</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</si>
  <si>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</si>
  <si>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</si>
  <si>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t>DA.08.02.01.003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</si>
  <si>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</si>
  <si>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</si>
  <si>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t>DA.08.02.01.004</t>
  </si>
  <si>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</si>
  <si>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</si>
  <si>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t>DA.08.02.01.005</t>
  </si>
  <si>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</si>
  <si>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</si>
  <si>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t>DA.08.02.01.006</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</si>
  <si>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</si>
  <si>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</si>
  <si>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t>DA.08.02.02.001</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</si>
  <si>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</si>
  <si>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</si>
  <si>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t>DA.12.01.01.001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</si>
  <si>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</si>
  <si>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</si>
  <si>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t>DA.12.03.01.001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</si>
  <si>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</si>
  <si>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</si>
  <si>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</si>
  <si>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</si>
  <si>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</si>
  <si>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t>DA.12.01.01.002</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</si>
  <si>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</si>
  <si>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</si>
  <si>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t>DA.12.02.01.001</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</si>
  <si>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</si>
  <si>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</si>
  <si>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t>DA.12.02.01.002</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</si>
  <si>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</si>
  <si>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</si>
  <si>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t>DH.12.02.01.001</t>
  </si>
  <si>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</si>
  <si>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</si>
  <si>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DA.12.05.01.001</t>
  </si>
  <si>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</si>
  <si>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</si>
  <si>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</si>
  <si>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t>DC.16.01.01.001</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</si>
  <si>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</si>
  <si>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</si>
  <si>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t>DB.16.02.01.001</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</si>
  <si>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</si>
  <si>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</si>
  <si>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t>DB.16.02.01.002</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</si>
  <si>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</si>
  <si>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</si>
  <si>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t>DB.16.02.01.003</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</si>
  <si>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</si>
  <si>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</si>
  <si>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t>DB.16.02.01.004</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</si>
  <si>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</si>
  <si>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</si>
  <si>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t>DB.16.02.01.005</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</si>
  <si>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</si>
  <si>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</si>
  <si>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t>DB.16.02.02.001</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</si>
  <si>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</si>
  <si>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</si>
  <si>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t>DB.16.02.03.001</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</si>
  <si>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</si>
  <si>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</si>
  <si>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t>DB.16.02.03.002</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</si>
  <si>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</si>
  <si>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</si>
  <si>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DB.16.02.03.003</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</si>
  <si>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</si>
  <si>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</si>
  <si>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</si>
  <si>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t>DF.17.01.01.001</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</si>
  <si>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</si>
  <si>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</si>
  <si>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t>DF.17.01.02.001</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</si>
  <si>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</si>
  <si>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</si>
  <si>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t>DF.17.02.01.001</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</si>
  <si>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</si>
  <si>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</si>
  <si>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t>DE.09.02.01.001</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</si>
  <si>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</si>
  <si>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</si>
  <si>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t>DA.09.02.02.001</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</si>
  <si>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</si>
  <si>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</si>
  <si>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t>DD.09.02.03.001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</si>
  <si>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</si>
  <si>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</si>
  <si>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t>DA.09.03.01.001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</si>
  <si>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</si>
  <si>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</si>
  <si>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t>DA.09.02.04.001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</si>
  <si>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</si>
  <si>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</si>
  <si>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DA.09.02.02.002</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</si>
  <si>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</si>
  <si>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</si>
  <si>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t>DA.05.02.01.001</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</si>
  <si>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</si>
  <si>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DA.05.02.01.002</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</si>
  <si>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</si>
  <si>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DA.05.02.02.001</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</si>
  <si>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</si>
  <si>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</si>
  <si>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DG.19.01.02.001</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</si>
  <si>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</si>
  <si>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DG.19.01.02.002</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</si>
  <si>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</si>
  <si>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DG.19.01.02.003</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</si>
  <si>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</si>
  <si>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DG.19.01.02.004</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</si>
  <si>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</si>
  <si>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</si>
  <si>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t>DG.19.03.01.001</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</si>
  <si>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</si>
  <si>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</si>
  <si>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t>DG.19.03.01.002</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</si>
  <si>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</si>
  <si>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</si>
  <si>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t>DG.19.03.02.001</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</si>
  <si>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</si>
  <si>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</si>
  <si>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DC.19.02.03.001</t>
  </si>
  <si>
    <t>Xã Hát Lót, Mai Sơn, Sơn La/ Hat Lot commune, Mai Son district, Son La
(Nhãn Chín Muộn - Chin Muon longan variety)
Location on Google map:
1/ Latitude: 21.20453; Longitude: 104.04831
2/ Latitude:  21.20520; Longitude: 104.04746</t>
  </si>
  <si>
    <t>DC.19.02.02.001</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</si>
  <si>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</si>
  <si>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</si>
  <si>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DG.19.01.03.001</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</si>
  <si>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</si>
  <si>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DG.19.01.03.002</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</si>
  <si>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</si>
  <si>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</si>
  <si>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t>DG.19.01.03.003</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</si>
  <si>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</si>
  <si>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</si>
  <si>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t>DG.19.01.02.005</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</si>
  <si>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</si>
  <si>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</si>
  <si>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t>DB.19.04.01.001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</si>
  <si>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</si>
  <si>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</si>
  <si>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t>DB.19.04.02.001</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</si>
  <si>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</si>
  <si>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</si>
  <si>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DB.19.04.02.002</t>
  </si>
  <si>
    <t>chưa xin</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</si>
  <si>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</si>
  <si>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</si>
  <si>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</si>
  <si>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t>DB.19.04.01.002</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</si>
  <si>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</si>
  <si>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</si>
  <si>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t>DB.19.02.03.002</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</si>
  <si>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</si>
  <si>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</si>
  <si>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t>DB.19.05.01.001</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</si>
  <si>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</si>
  <si>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</si>
  <si>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DB.19.03.03.001</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</si>
  <si>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</si>
  <si>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DB.19.03.03.002</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</si>
  <si>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</si>
  <si>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DB.19.03.03.003</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</si>
  <si>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</si>
  <si>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</si>
  <si>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t>DB.19.03.04.001</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</si>
  <si>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</si>
  <si>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</si>
  <si>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t>DB.19.03.02.002</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</si>
  <si>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</si>
  <si>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</si>
  <si>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t>DB.19.03.01.003</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</si>
  <si>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</si>
  <si>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</si>
  <si>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t>DB.19.03.02.003</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</si>
  <si>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</si>
  <si>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</si>
  <si>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t>DB.19.04.02.003</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</si>
  <si>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</si>
  <si>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t>DB.19.02.02.002</t>
  </si>
  <si>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</si>
  <si>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</si>
  <si>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t>DB.19.02.04.001</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</si>
  <si>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</si>
  <si>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t>DB.19.02.04.002</t>
  </si>
  <si>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</si>
  <si>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</si>
  <si>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t>DB.19.02.04.003</t>
  </si>
  <si>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</si>
  <si>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</si>
  <si>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t>DB.19.07.01.001</t>
  </si>
  <si>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</si>
  <si>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</si>
  <si>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t>DB.19.07.01.002</t>
  </si>
  <si>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</si>
  <si>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</si>
  <si>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t>DB.19.01.03.004</t>
  </si>
  <si>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</si>
  <si>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</si>
  <si>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t>DB.19.01.02.006</t>
  </si>
  <si>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</si>
  <si>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</si>
  <si>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DA.04.03.01.001</t>
  </si>
  <si>
    <t>Mr. Dang Nguyen Luu Vi Vy</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</si>
  <si>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</si>
  <si>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</si>
  <si>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0"/>
        <color rgb="FFFF0000"/>
        <rFont val="Arial"/>
        <family val="2"/>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</si>
  <si>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</si>
  <si>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</si>
  <si>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</si>
  <si>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</si>
  <si>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</si>
  <si>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</si>
  <si>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</si>
  <si>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</si>
  <si>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</si>
  <si>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</si>
  <si>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</si>
  <si>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</si>
  <si>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</si>
  <si>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BÌNH THUẬN</t>
  </si>
  <si>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</si>
  <si>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t>AA.01.09.02.002</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</si>
  <si>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</si>
  <si>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</si>
  <si>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</si>
  <si>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</si>
  <si>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</si>
  <si>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</si>
  <si>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</si>
  <si>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</si>
  <si>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t>DA.08.02.01.007</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</si>
  <si>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</si>
  <si>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</si>
  <si>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DA.08.02.01.008</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</si>
  <si>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</si>
  <si>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DA.12.04.02.001</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</si>
  <si>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</si>
  <si>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t>VĨNH LONG</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</si>
  <si>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</si>
  <si>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</si>
  <si>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</si>
  <si>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</si>
  <si>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</si>
  <si>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</si>
  <si>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</si>
  <si>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</si>
  <si>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</si>
  <si>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AC.02.01.02.006</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</si>
  <si>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</si>
  <si>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</si>
  <si>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</si>
  <si>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</si>
  <si>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</si>
  <si>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</si>
  <si>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</si>
  <si>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</si>
  <si>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</si>
  <si>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</si>
  <si>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</si>
  <si>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</si>
  <si>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</si>
  <si>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</si>
  <si>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</si>
  <si>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</si>
  <si>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</si>
  <si>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</si>
  <si>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</si>
  <si>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</si>
  <si>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</si>
  <si>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</si>
  <si>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</si>
  <si>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</si>
  <si>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</si>
  <si>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</si>
  <si>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</si>
  <si>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</si>
  <si>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</si>
  <si>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</si>
  <si>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</si>
  <si>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</si>
  <si>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</si>
  <si>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DA.03.04.02.002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</si>
  <si>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</si>
  <si>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</si>
  <si>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</si>
  <si>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0"/>
        <color rgb="FFFF0000"/>
        <rFont val="Arial"/>
        <family val="2"/>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</si>
  <si>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</si>
  <si>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rFont val="Times New Roman"/>
        <family val="1"/>
      </rPr>
      <t>o</t>
    </r>
    <r>
      <rPr>
        <sz val="10"/>
        <rFont val="Times New Roman"/>
        <family val="1"/>
      </rPr>
      <t>28'84.036'' N, 105</t>
    </r>
    <r>
      <rPr>
        <vertAlign val="superscript"/>
        <sz val="10"/>
        <rFont val="Times New Roman"/>
        <family val="1"/>
      </rPr>
      <t>o</t>
    </r>
    <r>
      <rPr>
        <sz val="10"/>
        <rFont val="Times New Roman"/>
        <family val="1"/>
      </rPr>
      <t>35'39.642'' E;
2/ 10</t>
    </r>
    <r>
      <rPr>
        <vertAlign val="superscript"/>
        <sz val="10"/>
        <rFont val="Times New Roman"/>
        <family val="1"/>
      </rPr>
      <t>o</t>
    </r>
    <r>
      <rPr>
        <sz val="10"/>
        <rFont val="Times New Roman"/>
        <family val="1"/>
      </rPr>
      <t>27'14.1552'' N, 105</t>
    </r>
    <r>
      <rPr>
        <vertAlign val="superscript"/>
        <sz val="10"/>
        <rFont val="Times New Roman"/>
        <family val="1"/>
      </rPr>
      <t>o</t>
    </r>
    <r>
      <rPr>
        <sz val="10"/>
        <rFont val="Times New Roman"/>
        <family val="1"/>
      </rPr>
      <t>36'1.9872'' E;
3/ 10</t>
    </r>
    <r>
      <rPr>
        <vertAlign val="superscript"/>
        <sz val="10"/>
        <rFont val="Times New Roman"/>
        <family val="1"/>
      </rPr>
      <t>o</t>
    </r>
    <r>
      <rPr>
        <sz val="10"/>
        <rFont val="Times New Roman"/>
        <family val="1"/>
      </rPr>
      <t>27'59'.8356'' N, 105</t>
    </r>
    <r>
      <rPr>
        <vertAlign val="superscript"/>
        <sz val="10"/>
        <rFont val="Times New Roman"/>
        <family val="1"/>
      </rPr>
      <t>o</t>
    </r>
    <r>
      <rPr>
        <sz val="10"/>
        <rFont val="Times New Roman"/>
        <family val="1"/>
      </rPr>
      <t>36'10.9836'' E</t>
    </r>
  </si>
  <si>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0"/>
        <color indexed="10"/>
        <rFont val="Arial"/>
        <family val="2"/>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</si>
  <si>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</si>
  <si>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</si>
  <si>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</si>
  <si>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0"/>
        <color rgb="FFFF0000"/>
        <rFont val="Arial"/>
        <family val="2"/>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</si>
  <si>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0"/>
        <color rgb="FFFF0000"/>
        <rFont val="Arial"/>
        <family val="2"/>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</si>
  <si>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</si>
  <si>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0"/>
        <color indexed="10"/>
        <rFont val="Arial"/>
        <family val="2"/>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</si>
  <si>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</si>
  <si>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</si>
  <si>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</si>
  <si>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</si>
  <si>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0"/>
        <color rgb="FFFF0000"/>
        <rFont val="Arial"/>
        <family val="2"/>
      </rPr>
      <t>TÂN THUẬN ĐÔNG AGRICULTURAL SERVICE CO.OP</t>
    </r>
    <r>
      <rPr>
        <b/>
        <sz val="10"/>
        <color indexed="10"/>
        <rFont val="Arial"/>
        <family val="2"/>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</si>
  <si>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</si>
  <si>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r>
      <t xml:space="preserve">HTX NÔNG NGHIỆP MỸ NGÃI
Địa chỉ: Ấp 2, xã Mỹ Ngãi, Thành phố Cao Lãnh, tỉnh Đồng Tháp
</t>
    </r>
    <r>
      <rPr>
        <b/>
        <sz val="10"/>
        <color rgb="FFFF0000"/>
        <rFont val="Arial"/>
        <family val="2"/>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</si>
  <si>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</si>
  <si>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0"/>
        <color rgb="FFFF0000"/>
        <rFont val="Arial"/>
        <family val="2"/>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</si>
  <si>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</si>
  <si>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r>
      <t xml:space="preserve">HTX SẢN XUẤT VÀ TIÊU THỤ LÚA GIỐNG MỸ TRÀ
Địa chỉ: Ấp 3, xã Mỹ Trà, Thành phố Cao Lãnh, tỉnh Đồng Tháp
</t>
    </r>
    <r>
      <rPr>
        <b/>
        <sz val="10"/>
        <color rgb="FFFF0000"/>
        <rFont val="Arial"/>
        <family val="2"/>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</si>
  <si>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</si>
  <si>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0"/>
        <color rgb="FFFF0000"/>
        <rFont val="Arial"/>
        <family val="2"/>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</si>
  <si>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</si>
  <si>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CD.08.03.03.001</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</si>
  <si>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</si>
  <si>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t>CG.08.03.03.001</t>
  </si>
  <si>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0"/>
        <color rgb="FFFF0000"/>
        <rFont val="Arial"/>
        <family val="2"/>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</si>
  <si>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</si>
  <si>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</si>
  <si>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0"/>
        <color rgb="FFFF0000"/>
        <rFont val="Arial"/>
        <family val="2"/>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</si>
  <si>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</si>
  <si>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</si>
  <si>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0"/>
        <color rgb="FFFF0000"/>
        <rFont val="Arial"/>
        <family val="2"/>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</si>
  <si>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</si>
  <si>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</si>
  <si>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</si>
  <si>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0"/>
        <color rgb="FFFF0000"/>
        <rFont val="Arial"/>
        <family val="2"/>
      </rPr>
      <t>KENH 1- KENH 4 AGRICUTURAL CO.OPERATIVE Bussiness certification code: 52B0180514
Address: My Thuan hamlet, VInh Chau commune, Chau Doc City, An Giang province
Representative: Nguyễn Văn Be (Mr.)                             
Position: Director
Mobile: +84396384300
Email: hndvinhchau@gmail.com</t>
    </r>
  </si>
  <si>
    <t>NULLIFY</t>
  </si>
  <si>
    <t>KHÔNG CÒN VÙNG TRỒNG</t>
  </si>
  <si>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0"/>
        <color rgb="FFFF0000"/>
        <rFont val="Times New Roman"/>
        <family val="1"/>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</si>
  <si>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</si>
  <si>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</si>
  <si>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</si>
  <si>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</si>
  <si>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LIST OF UNITS PARTICIPATING IN THE OFFICIAL ASSURANCE PROGRAM FOR MANGO EXPORTING TO AUSTRALIA AND NEW ZEALAND MARKET AND THEIR P.U.C.
 (ISSUED ON JAN 13TH 2021)</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</si>
  <si>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</si>
  <si>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</si>
  <si>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</si>
  <si>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</si>
  <si>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</si>
  <si>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</si>
  <si>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</si>
  <si>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</si>
  <si>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</si>
  <si>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Đang hoạt động</t>
  </si>
  <si>
    <t>YIELD (TON/Ha)</t>
  </si>
  <si>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</si>
  <si>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</si>
  <si>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</si>
  <si>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</si>
  <si>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TP.Hồ Chí Minh</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</si>
  <si>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</si>
  <si>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</si>
  <si>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r>
      <t xml:space="preserve">TRANG TRẠI THANH NHÃN VĨNH PHÚ
Địa chỉ: Đường 791 ấp An Hoà, xã An Phú, huyện Củ Chi, Tp. Hồ Chí Minh.
Người đại diện: Võ Thành Lộc.                                     CMND: 021765593                               
Di động: 0979377755
Email: vothanhloc.65@gmail.com
</t>
    </r>
    <r>
      <rPr>
        <b/>
        <sz val="10"/>
        <color rgb="FFFF0000"/>
        <rFont val="Arial"/>
        <family val="2"/>
      </rPr>
      <t xml:space="preserve">VINH PHU THANH LONGAN FARM
Address: 791 ST, An Hoa hamlet, An Phu commune, Cu Chi district, Ho Chi Minh city.
Representative: Vo Thanh Loc (Mr.)                                  ID.: 021765593
Mobile: +84.979377755
Email: vothanhloc.65@gmail.com
</t>
    </r>
  </si>
  <si>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</si>
  <si>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</si>
  <si>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</si>
  <si>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</si>
  <si>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</si>
  <si>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</si>
  <si>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</si>
  <si>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</si>
  <si>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</si>
  <si>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</si>
  <si>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</si>
  <si>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0"/>
        <color indexed="10"/>
        <rFont val="Arial"/>
        <family val="2"/>
      </rPr>
      <t xml:space="preserve">
HOANG PHAN AGRICULTURE CO.LTD
Address: 130/17 Phan Boi Chau st., An Binh ward, Long Xuyen City, An Giang province, Vietnam
Representative: Phan Tung Son (Mr.)                    Enterpríse code: 1602138053
Position: Director
Mobile: +84911199972
Email:  hoangphanag@gmail.com</t>
    </r>
  </si>
  <si>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</si>
  <si>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</si>
  <si>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t>Sản Lượng/Yield (ton/ha)</t>
  </si>
  <si>
    <t>SỐ LƯỢNG/NO.OF PUC</t>
  </si>
  <si>
    <t>BEN TRE</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</si>
  <si>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</si>
  <si>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</si>
  <si>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</si>
  <si>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</si>
  <si>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  New Approved   Cấp Mới</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</si>
  <si>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</si>
  <si>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</si>
  <si>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VINH LONG</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</si>
  <si>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</si>
  <si>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</si>
  <si>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LIST OF UNITS PARTICIPATING IN THE PRECLEARANCE PROGRAM FOR DRAGON FRUIT EXPORTING TO AUS AND NEW ZEALAND MARKET AND THEIR P.U.C.
 (ISSUED ON MARCH 15TH 2021)</t>
  </si>
  <si>
    <t>LIST OF UNITS PARTICIPATING IN PRECLEARANCE PROGRAM FOR LONGAN EXPORTING TO AUSTRALIA MARKET AND THEIR P.U.C.
 (ISSUED ON MARCH 15TH 2021)</t>
  </si>
  <si>
    <r>
      <t xml:space="preserve">HỢP TÁC XÃ NÔNG NGHIỆP 83 FARM
Mã Số Doanh Nghiệp: 2200780946                                    Địa Chỉ: Ấp An Phú, xã An Thạnh Tây, Huyện Cù Lao Dung, tỉnh Sóc Trăng.                                                             Đại diện: Ông Trần Thái Bình                                           Chức vụ: Giám Đốc                                                             
Số điện thoại: 0986993696                                            Chứng minh thư nhân dân:  366189433                             Email: nongnghiep83farm@gmail.com
</t>
    </r>
    <r>
      <rPr>
        <b/>
        <sz val="10"/>
        <color rgb="FFFF0000"/>
        <rFont val="Arial"/>
        <family val="2"/>
      </rPr>
      <t>83 FARM AGRICULTURAL CO.OPERATIVE</t>
    </r>
    <r>
      <rPr>
        <b/>
        <sz val="10"/>
        <color indexed="10"/>
        <rFont val="Arial"/>
        <family val="2"/>
      </rPr>
      <t xml:space="preserve">
Business registration certificate:  2200780946    
Address: An Phu hamlet, An Thanh Tay commune, Cu Lao Dung district, Soc Trang province
Representative:  Tran Thai Binh (Mr.)
Position: Director
Phone: +84986993696                                                              ID No.: 366189433  
Email: nongnghiep83farm@gmail.com</t>
    </r>
  </si>
  <si>
    <t xml:space="preserve">Xã An Thạnh Tây, huyện Cù Lao Dung, tỉnh Sóc Trăng/Ke Thanh commune, Cù Lao Dung district, Soc Trang province
(Giống: Thanh Nhãn/Thanh Nhan longan variety, nhóm 18 nông hộ/ Group of  18 farmers)
Location on Google map:
1/ Latitude: 9.676944444; Longitude: 105.1316667
2/ Latitude: 9.655833333; Longitude: 105.1333333
3/ Latitude: 9.679722222; Longitude: 105.1211111
</t>
  </si>
  <si>
    <t>DH.24.02.03.003</t>
  </si>
  <si>
    <r>
      <t xml:space="preserve">HỢP TÁC XÃ NÔNG NGHIỆP AN PHÁT
Mã Số Doanh Nghiệp: 590807000005                                    Địa Chỉ: Ấp An Thường, xã An Thạnh 1, Huyện Cù Lao Dung, tỉnh Sóc Trăng.                                                             Đại diện: Ông Phan Văn Đạt                                             Chức vụ: Giám Đốc                                                             
Số điện thoại: 0962534007                                            Chứng minh thư nhân dân: 365593004                             Email: hoptacxaanphat2016@gmail.com
</t>
    </r>
    <r>
      <rPr>
        <b/>
        <sz val="10"/>
        <color rgb="FFFF0000"/>
        <rFont val="Arial"/>
        <family val="2"/>
      </rPr>
      <t>AN PHAT AGRICULTURAL CO.OPERATIVE
Business registration certificate: 590807000005     
Address: An Thuong hamlet, An Thanh 1 commune, Cu Lao Dung district, Soc Trang province
Representative:  Phan Van Dat (Mr.)
Position: Director
Phone: +84962534007                                                             ID No.: 365593004  
Email: hoptacxaanphat2016@gmail.com</t>
    </r>
  </si>
  <si>
    <t xml:space="preserve">Xã An Thạnh 1, huyện Cù Lao Dung, tỉnh Sóc Trăng/An Thanh 1 commune, Cù Lao Dung district, Soc Trang province
(Giống: Thanh Nhãn/Thanh Nhan longan variety, nhóm 07 nông hộ/Group of  07 farmers)
Location on Google map:
1/ Latitude: 9.721666667; Longitude: 105.1008333
2/ Latitude: 9.717777778; Longitude: 105.1016667
3/ Latitude: 9.711388889; Longitude: 105.1036111
</t>
  </si>
  <si>
    <t>DH.24.02.01.001</t>
  </si>
  <si>
    <r>
      <t xml:space="preserve">HỢP TÁC XÃ CÂY ĂN TRÁI 26/3
Mã Số Doanh Nghiệp: 2200777333.                                   Địa Chỉ: Ấp Mỹ Thạnh, Xã Nhơn Mỹ, Huyện Kế Sách, tỉnh Sóc Trăng                                                                                  Đại diện: Ông Trương Ngọc Hơn                                   Chức vụ: Giám Đốc                                                             
Số điện thoại: 0939302578                                            Chứng minh thư nhân dân:  365193777                      Email: ngochon@gmail.com
</t>
    </r>
    <r>
      <rPr>
        <b/>
        <sz val="10"/>
        <color indexed="10"/>
        <rFont val="Arial"/>
        <family val="2"/>
      </rPr>
      <t xml:space="preserve">FRUIT PLANTS 26/3 CO.OPERATIVE
Business registration certificate:  2200777333.   
Address: My Thanh hamlet, Nhon My commune, Ke Sach district, Soc Trang province
Representative:  Truong Ngoc Hon (Mr.)
Position: Director
Phone: +84939302578                                                             ID No.: 365193777    
Email: ngochon@gmail.com
</t>
    </r>
  </si>
  <si>
    <t xml:space="preserve">Xã Nhơn Mỹ, huyện Kế Sách, tỉnh Sóc Trăng/Nhon My commune, Ke Sach district, Soc Trang province
(Giống: Xoài Cát Chu/Cat Chu mango variety, nhóm 15 nông hộ/ Group of 15 farmers)
Location on Google map:
1/ Latitude: 9.769444444; Longitude: 105.9836111
2/ Latitude: 9.801111111; Longitude: 105.0055556
3/ Latitude: 9.797777778; Longitude: 105.0080556
</t>
  </si>
  <si>
    <t>CA.24.01.06.001</t>
  </si>
  <si>
    <t>Xã An Lục Long, Huyện Châu Thành, Long An/An Luc Long commune, Chau Thanh district, Long An province
(Giống: Thanh long ruột trắng/White dragon fruit variety; nhóm 26 nông hộ/group of 26 farmers)
Location on Google map:
1/ Latitude 10.436111; Longitude 106.490333
2/ Latitude 10.402722; Longitude 106.469778
3/ Latitude 10.428167; Longitude 106.479972</t>
  </si>
  <si>
    <t>BINH THUAN</t>
  </si>
  <si>
    <r>
      <t xml:space="preserve">Xã Hoà Thắng, huyện Bắc Bình, tỉnh Bình Thuận/Hoa Thang commune, Bac Binh district, Binh Thuan province
(Giống: Thanh long ruột trắng/ Dragon fruit white flesh variety, nhóm 06 nông hộ/ Group of  06 farmers)
Location on Google map:
1/ Latitude:  11.080353, Longitude: 108.386353.  </t>
    </r>
    <r>
      <rPr>
        <sz val="10"/>
        <color rgb="FFFF0000"/>
        <rFont val="Times New Roman"/>
        <family val="1"/>
      </rPr>
      <t xml:space="preserve">                               </t>
    </r>
    <r>
      <rPr>
        <sz val="10"/>
        <rFont val="Times New Roman"/>
        <family val="1"/>
      </rPr>
      <t xml:space="preserve">2/ Latitude:  11.078637, Longitude: 108.387617                                    3/ Latitude:  11.080915, Longitude: 108.398055  </t>
    </r>
    <r>
      <rPr>
        <sz val="10"/>
        <color rgb="FFFF0000"/>
        <rFont val="Times New Roman"/>
        <family val="1"/>
      </rPr>
      <t xml:space="preserve">  </t>
    </r>
    <r>
      <rPr>
        <sz val="10"/>
        <rFont val="Times New Roman"/>
        <family val="1"/>
      </rPr>
      <t xml:space="preserve"> 
</t>
    </r>
  </si>
  <si>
    <t>AA.01.06.12.001</t>
  </si>
  <si>
    <r>
      <t xml:space="preserve">CÔNG TY TNHH TMDV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CO.LTD 
Address: No.8, Rood No.2. Song Giong residence Area, An Phu Ward, District No.2, Ho Chi Minh City
Business registration certificate: 0312904360
Representative: Nguyen Dinh Tung (Mr.)
Position: Director
Phone: +84 28 62767472
Mobile: +84888442888
Email: tommy.vinatt@gmail.com
</t>
    </r>
  </si>
  <si>
    <r>
      <t xml:space="preserve">CÔNG TY TNHH PHÁT TRIỂN ĐẦU TƯ THƯƠNG MẠI NHT
Địa chỉ: Nhà số E24, Đường An Lộc, Khu dân cư Riovista, phường Phước Long B, Tp. Thủ Đức, Tp. Hồ Chí Minh.
Người đại diện: Bùi Thành Nhân
Chức vụ: Giám Đốc
Di động: 0977153939
Email: nht.imex.corp@gmail.com
Mã số kinh doanh: 0315323597
</t>
    </r>
    <r>
      <rPr>
        <b/>
        <sz val="10"/>
        <color rgb="FFFF0000"/>
        <rFont val="Arial"/>
        <family val="2"/>
      </rPr>
      <t>NHT TRADING INVESMENT DEVELOPMENT CO.,LTD 
Address: House No. E24, An Loc st., Riovista residences, Phuoc Long B ward, Thu Duc City, Ho Chi Minh City, Vietnam
Representative: Bui Thanh Nhan (Mr.)
Position: Director
Mobile: +84977153939
Email: nht.imex.corp@gmail.com
Business registration certificate: 0315323597</t>
    </r>
  </si>
  <si>
    <t xml:space="preserve">Bình Thạnh, Cao Lãnh, Đồng Tháp/Binh Thanh commune, Cao Lanh City city, Dong Thap province.
(Giống: Xoài Cát Chu/Cat Chu mango variety; nhóm 19 nông hộ/group of 19 farmers)
Location on Google map:
1/ Latitude 10.311953; Longitude 105.792600
2/ Latitude 10.307405; Longitude 105.808798
3/ Latitude 10.316270; Longitude 105.790660
</t>
  </si>
  <si>
    <t>CA.08.01.15.001</t>
  </si>
  <si>
    <r>
      <t xml:space="preserve">TỔ HỢP TÁC TRỒNG XOÀI XANH CHÂU PHÚ B
Địa chỉ: Khóm Châu Long 8, p. Châu Phú B, Tp. Châu Đốc, tỉnh An Giang.
Người đại diện: Võ Thành Tâm                             
Chức vụ: Tổ Trưởng
Di động: 0917115577
</t>
    </r>
    <r>
      <rPr>
        <b/>
        <sz val="10"/>
        <color indexed="10"/>
        <rFont val="Arial"/>
        <family val="2"/>
      </rPr>
      <t xml:space="preserve">
CHAU PHU B GREEN MANGO GRUOP 
Address: Chau Long 8 hamlet, Chau Phu B ward, Chau Doc City, An Giang province, Vietnam
Representative: Vo Thanh Tam (Mr.)                    
Position: Group Manager
Mobile: +84917115577</t>
    </r>
  </si>
  <si>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</si>
  <si>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</si>
  <si>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</si>
  <si>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CD.03.06.01.001</t>
  </si>
  <si>
    <t>Xã Hòa Hưng, huyện Cái Bè, tỉnh Tiền Giang / Hoa Hung commune, Cai Be district, Tien Giang province
(Xoài Cát Hòa Lộc - Hoa Loc mango variety; nhóm 46 nông hộ/group of 46 farmers)
Location on Google map:
1/ Lat: 10.3122222; Long: 105.9511112
2/ Lat: 10.2944444; Long: 105.8724999
3/ Lat: 10.2919444; Long: 105.9027779</t>
  </si>
  <si>
    <r>
      <t xml:space="preserve">HỢP TÁC XÃ HÒA LỘC
Mã số kinh doanh: 530707000010
Địa chỉ: Ấp Khu Phố, xã Hòa Hưng, huyện Cái Bè, tỉnh Tiền Giang
Người đại diện: Ông Nguyễn Văn Thực
Chức vụ: Giám đốc
Di động: 0919029282
Email: htxhoaloc2017@gmail.com
</t>
    </r>
    <r>
      <rPr>
        <b/>
        <sz val="10"/>
        <color indexed="10"/>
        <rFont val="Times New Roman"/>
        <family val="1"/>
      </rPr>
      <t>HOA LOC MANGO COOPERATIVE
Business registration certificate: 530707000010
Address: Khu Pho Hamlet, Hoa Hung Commune, Cai Be District, Tien Giang Province, Vietnam
Representative: Nguyen Van Thuc (Mr.)
Position: Director
Mobile: +84919029282
Email: htxhoaloc2017@gmail.com</t>
    </r>
  </si>
  <si>
    <t>Tỉnh / Province</t>
  </si>
  <si>
    <t>Số thứ tự đơn vị / Unit</t>
  </si>
  <si>
    <t>Tên Đơn Vị / Name of Unit</t>
  </si>
  <si>
    <t>Địa điểm trồng / Address of production area</t>
  </si>
  <si>
    <t>Diện tích / Surface (ha)</t>
  </si>
  <si>
    <t>Loại cây trồng / Crop</t>
  </si>
  <si>
    <t>IRADS</t>
  </si>
  <si>
    <t>Đã cấp mã số / PUC</t>
  </si>
  <si>
    <t>Tình trạng hoạt động / Current status</t>
  </si>
  <si>
    <t>NGÀY ĐĂNG KÝ</t>
  </si>
  <si>
    <t>ĐĂNG KÝ LẠI L1</t>
  </si>
  <si>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0"/>
        <color indexed="10"/>
        <rFont val="Arial"/>
        <family val="2"/>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</si>
  <si>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0"/>
        <rFont val="Times New Roman"/>
        <family val="1"/>
      </rPr>
      <t>(JAVA = long hair = Việt + Thái)</t>
    </r>
  </si>
  <si>
    <t>BA.07.01.01.001</t>
  </si>
  <si>
    <t>KHÔNG HOẠT ĐỘNG</t>
  </si>
  <si>
    <r>
      <t xml:space="preserve">Xã Tiên Long, Huyện Châu Thành, Tỉnh Bến Tre </t>
    </r>
    <r>
      <rPr>
        <b/>
        <sz val="10"/>
        <rFont val="Times New Roman"/>
        <family val="1"/>
      </rPr>
      <t>(NHÃN = short hair)</t>
    </r>
  </si>
  <si>
    <t>BB.07.01.01.001</t>
  </si>
  <si>
    <r>
      <t xml:space="preserve">Ấp Phụng Đức B, TT Chợ Lách, H. Chợ Lách, Tỉnh Bến Tre </t>
    </r>
    <r>
      <rPr>
        <b/>
        <sz val="10"/>
        <rFont val="Times New Roman"/>
        <family val="1"/>
      </rPr>
      <t>(JAVA = long hair = Việt + Thái: 1-19)</t>
    </r>
  </si>
  <si>
    <t>BA.07.02.01.001</t>
  </si>
  <si>
    <t>ĐANG HOẠT ĐỘNG</t>
  </si>
  <si>
    <r>
      <t xml:space="preserve">Ấp Phụng Đức B, TT Chợ Lách, H. Chợ Lách, Tỉnh Bến Tre </t>
    </r>
    <r>
      <rPr>
        <b/>
        <sz val="10"/>
        <rFont val="Times New Roman"/>
        <family val="1"/>
      </rPr>
      <t>(JAVA = long hair = Việt + Thái: 20-36)</t>
    </r>
  </si>
  <si>
    <t>BA.07.02.01.002</t>
  </si>
  <si>
    <r>
      <t xml:space="preserve">Ấp Phụng Đức B, TT Chợ Lách, H. Chợ Lách, Tỉnh Bến Tre </t>
    </r>
    <r>
      <rPr>
        <b/>
        <sz val="10"/>
        <rFont val="Times New Roman"/>
        <family val="1"/>
      </rPr>
      <t>(NHÃN = short hair: 1-36)</t>
    </r>
  </si>
  <si>
    <t>BB.07.02.01.001</t>
  </si>
  <si>
    <t>Ấp Tân Thới, Sơn Định, Chợ Lách, Bến Tre 
Location on Google Map
Lat: 10o16'16"N 
Lng: 106o19'40.18"E
(JAVA = long hair = Việt + Thái)</t>
  </si>
  <si>
    <t>BA.07.02.02.001</t>
  </si>
  <si>
    <t>CHUYỂN ĐỔI CÂY TRỒNG</t>
  </si>
  <si>
    <t>Ấp Tân Thới, Sơn Định, Chợ Lách, Bến Tre
Location on Google Map
Lat: 10o16'16"N 
Lng: 106o19'40.18"E 
(NHÃN = short hair)</t>
  </si>
  <si>
    <t>BB.07.02.02.001</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</si>
  <si>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</si>
  <si>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BA.07.02.03.001</t>
  </si>
  <si>
    <t>Ấp Lộc Hiệp, Vĩnh Bình, Chợ Lách, Bến Tre 
Location on Google Map
Lat: 10o14'12"N 
Lng: 106o12'37"E
(NHÃN = short hair)</t>
  </si>
  <si>
    <t>BB.07.02.03.001</t>
  </si>
  <si>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0"/>
        <color indexed="10"/>
        <rFont val="Arial"/>
        <family val="2"/>
      </rPr>
      <t>NONG SAN VIET Co., LTD
Add: DT 852, Tân Thành, Tân Quy ward, Sa Dec county, Dong Thap, Viet Nam
Reprensentative: Mr. Vu Cong Bang
Position: Director
Mobile: 092 4444 080
Email: vubang@farmproduct.net
(In cooperation with: Trai Cay Viets Cooperative)</t>
    </r>
  </si>
  <si>
    <t>Tiên Long_Tiên Thủy_Tân Phú, Châu Thành, Bến Tre (JAVA = long hair = Việt + Thái)</t>
  </si>
  <si>
    <t>BA.07.01.01.002</t>
  </si>
  <si>
    <t>Tiên Long_Tiên Thủy_Tân Phú, Châu Thành, Bến Tre (NHÃN = short hair)</t>
  </si>
  <si>
    <t>BB.07.01.01.002</t>
  </si>
  <si>
    <r>
      <t xml:space="preserve">NHÓM 11 NÔNG DÂN TRỒNG CHÔM CHÔM Ở 2 XÃ TIÊN LONG &amp; TÂN PHÚ, CHÂU THÀNH, BẾN TRE.
Người đại diện: Đại diện: Nguyễn Hữu Tâm; ĐT: 0989789539
</t>
    </r>
    <r>
      <rPr>
        <b/>
        <sz val="10"/>
        <color indexed="10"/>
        <rFont val="Arial"/>
        <family val="2"/>
      </rPr>
      <t>A GROUP OF 11 FARMERS PLANTING RAMBUTAN IN 2 WARDS TIÊN LONG &amp; TÂN PHÚ, CHÂU THÀNH, BẾN TRE.
Representative: Mr. Nguyen Huu Tam_Mobile: 0989789539</t>
    </r>
  </si>
  <si>
    <t>Tiên Long_Tân Phú, Châu Thành, Bến Tre
Location on Google map:
Tiên Long: 10.266599N - 106.216735E
Tân Phú: 10.268525N - 106.186141
 (JAVA = long hair = Việt + Thái)</t>
  </si>
  <si>
    <t>BA.07.01.01.003</t>
  </si>
  <si>
    <t>Tiên Long_Tân Phú, Châu Thành, Bến Tre 
Tiên Long: 10.266599N - 106.216735E
Tân Phú: 10.268525N - 106.186141
(NHÃN = short hair)</t>
  </si>
  <si>
    <t>BB.07.01.01.003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</si>
  <si>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0"/>
        <color indexed="10"/>
        <rFont val="Arial"/>
        <family val="2"/>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</si>
  <si>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0"/>
        <rFont val="Times New Roman"/>
        <family val="1"/>
      </rPr>
      <t>(JAVA = long hair = Việt + Thái)</t>
    </r>
  </si>
  <si>
    <t>BA.07.01.02.001</t>
  </si>
  <si>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0"/>
        <color indexed="10"/>
        <rFont val="Arial"/>
        <family val="2"/>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</si>
  <si>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0"/>
        <rFont val="Times New Roman"/>
        <family val="1"/>
      </rPr>
      <t>(JAVA = long hair = Việt + Thái)</t>
    </r>
  </si>
  <si>
    <t>BA.07.02.03.002</t>
  </si>
  <si>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0"/>
        <color indexed="10"/>
        <rFont val="Arial"/>
        <family val="2"/>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</si>
  <si>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t>Sơn Định, Chợ lách, Bến Tre
Location on Google map:
1) 10.274153 N, 106.100141 E
2) 10.277151 N, 106.116792 E
3) 10.269930 N, 106.102373 E
4) 
(JAVA = long hair = Việt + Thái)</t>
  </si>
  <si>
    <t>BA.07.02.02.002</t>
  </si>
  <si>
    <t>Sơn Long, Sơn Định, Chợ lách, Bến Tre
Location on Google map:
1) 10.271660 N, 106.105396 E
2) 10.271.713 N, 106.105454 E
3) 10.271676 N, 106.105674 E
4) 
(NHÃN = short hair)</t>
  </si>
  <si>
    <t>BB.07.02.02.002</t>
  </si>
  <si>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0"/>
        <color indexed="10"/>
        <rFont val="Arial"/>
        <family val="2"/>
      </rPr>
      <t>Rambutan Produce Marketing Organization Thanh Viet 
Address: Hung Nhon Ward, Hoa Nghia Commune, Cho Lach District, Ben Tre
Representative: Huynh Thanh Viet (Mr.)
Position: Director
Mobile: +84949601537
(In cooperation with: Group of 15 farmers)</t>
    </r>
  </si>
  <si>
    <r>
      <t>Vĩnh Bình, Chợ Lách, Bến Tre/Vinh Binh commune, Cho Lach district, Ben Tre province
Location on Google map:
1/ 10</t>
    </r>
    <r>
      <rPr>
        <vertAlign val="superscript"/>
        <sz val="11"/>
        <rFont val="Times New Roman"/>
        <family val="1"/>
      </rPr>
      <t>o</t>
    </r>
    <r>
      <rPr>
        <sz val="11"/>
        <rFont val="Times New Roman"/>
        <family val="1"/>
      </rPr>
      <t>16'9"N; 106</t>
    </r>
    <r>
      <rPr>
        <vertAlign val="superscript"/>
        <sz val="11"/>
        <rFont val="Times New Roman"/>
        <family val="1"/>
      </rPr>
      <t>o</t>
    </r>
    <r>
      <rPr>
        <sz val="11"/>
        <rFont val="Times New Roman"/>
        <family val="1"/>
      </rPr>
      <t>4'40"E
2/ 10</t>
    </r>
    <r>
      <rPr>
        <vertAlign val="superscript"/>
        <sz val="11"/>
        <rFont val="Times New Roman"/>
        <family val="1"/>
      </rPr>
      <t>o</t>
    </r>
    <r>
      <rPr>
        <sz val="11"/>
        <rFont val="Times New Roman"/>
        <family val="1"/>
      </rPr>
      <t>14'36"N; 106</t>
    </r>
    <r>
      <rPr>
        <vertAlign val="superscript"/>
        <sz val="11"/>
        <rFont val="Times New Roman"/>
        <family val="1"/>
      </rPr>
      <t>o</t>
    </r>
    <r>
      <rPr>
        <sz val="11"/>
        <rFont val="Times New Roman"/>
        <family val="1"/>
      </rPr>
      <t>4'9"E
3/ 10</t>
    </r>
    <r>
      <rPr>
        <vertAlign val="superscript"/>
        <sz val="11"/>
        <rFont val="Times New Roman"/>
        <family val="1"/>
      </rPr>
      <t>o</t>
    </r>
    <r>
      <rPr>
        <sz val="11"/>
        <rFont val="Times New Roman"/>
        <family val="1"/>
      </rPr>
      <t>16'10"N; 106</t>
    </r>
    <r>
      <rPr>
        <vertAlign val="superscript"/>
        <sz val="11"/>
        <rFont val="Times New Roman"/>
        <family val="1"/>
      </rPr>
      <t>o</t>
    </r>
    <r>
      <rPr>
        <sz val="11"/>
        <rFont val="Times New Roman"/>
        <family val="1"/>
      </rPr>
      <t>4'46"E
4/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 xml:space="preserve">5'45"E
(JAVA = long hair = Việt + Thái)
</t>
    </r>
  </si>
  <si>
    <t>9.7</t>
  </si>
  <si>
    <t>BA.07.02.03.003</t>
  </si>
  <si>
    <r>
      <t>Vĩnh Bình, Chợ Lách, Bến Tre.
Location on Google map:
1/ 10</t>
    </r>
    <r>
      <rPr>
        <vertAlign val="superscript"/>
        <sz val="11"/>
        <rFont val="Times New Roman"/>
        <family val="1"/>
      </rPr>
      <t>o</t>
    </r>
    <r>
      <rPr>
        <sz val="11"/>
        <rFont val="Times New Roman"/>
        <family val="1"/>
      </rPr>
      <t>16'23"N; 106</t>
    </r>
    <r>
      <rPr>
        <vertAlign val="superscript"/>
        <sz val="11"/>
        <rFont val="Times New Roman"/>
        <family val="1"/>
      </rPr>
      <t>o</t>
    </r>
    <r>
      <rPr>
        <sz val="11"/>
        <rFont val="Times New Roman"/>
        <family val="1"/>
      </rPr>
      <t>4'59"E
2/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3'52"E
3/ 10</t>
    </r>
    <r>
      <rPr>
        <vertAlign val="superscript"/>
        <sz val="11"/>
        <rFont val="Times New Roman"/>
        <family val="1"/>
      </rPr>
      <t>o</t>
    </r>
    <r>
      <rPr>
        <sz val="11"/>
        <rFont val="Times New Roman"/>
        <family val="1"/>
      </rPr>
      <t>15'19"N; 106</t>
    </r>
    <r>
      <rPr>
        <vertAlign val="superscript"/>
        <sz val="11"/>
        <rFont val="Times New Roman"/>
        <family val="1"/>
      </rPr>
      <t>o</t>
    </r>
    <r>
      <rPr>
        <sz val="11"/>
        <rFont val="Times New Roman"/>
        <family val="1"/>
      </rPr>
      <t>5'45"E
4/ 10</t>
    </r>
    <r>
      <rPr>
        <vertAlign val="superscript"/>
        <sz val="11"/>
        <rFont val="Times New Roman"/>
        <family val="1"/>
      </rPr>
      <t>o</t>
    </r>
    <r>
      <rPr>
        <sz val="11"/>
        <rFont val="Times New Roman"/>
        <family val="1"/>
      </rPr>
      <t>16'35"N; 106</t>
    </r>
    <r>
      <rPr>
        <vertAlign val="superscript"/>
        <sz val="11"/>
        <rFont val="Times New Roman"/>
        <family val="1"/>
      </rPr>
      <t>o</t>
    </r>
    <r>
      <rPr>
        <sz val="11"/>
        <rFont val="Times New Roman"/>
        <family val="1"/>
      </rPr>
      <t>2'42"E
5/ 10</t>
    </r>
    <r>
      <rPr>
        <vertAlign val="superscript"/>
        <sz val="11"/>
        <rFont val="Times New Roman"/>
        <family val="1"/>
      </rPr>
      <t>o</t>
    </r>
    <r>
      <rPr>
        <sz val="11"/>
        <rFont val="Times New Roman"/>
        <family val="1"/>
      </rPr>
      <t>14'50"N; 106</t>
    </r>
    <r>
      <rPr>
        <vertAlign val="superscript"/>
        <sz val="11"/>
        <rFont val="Times New Roman"/>
        <family val="1"/>
      </rPr>
      <t>o</t>
    </r>
    <r>
      <rPr>
        <sz val="11"/>
        <rFont val="Times New Roman"/>
        <family val="1"/>
      </rPr>
      <t>4'52"E
(JAVA = long hair = Việt + Thái)</t>
    </r>
  </si>
  <si>
    <t>BA.07.02.03.004</t>
  </si>
  <si>
    <r>
      <t>Vĩnh Bình, Chợ Lách, Bến Tre.
Location on Google map:
1/ 10</t>
    </r>
    <r>
      <rPr>
        <vertAlign val="superscript"/>
        <sz val="11"/>
        <rFont val="Times New Roman"/>
        <family val="1"/>
      </rPr>
      <t>o</t>
    </r>
    <r>
      <rPr>
        <sz val="11"/>
        <rFont val="Times New Roman"/>
        <family val="1"/>
      </rPr>
      <t>15'12"N; 106</t>
    </r>
    <r>
      <rPr>
        <vertAlign val="superscript"/>
        <sz val="11"/>
        <rFont val="Times New Roman"/>
        <family val="1"/>
      </rPr>
      <t>o</t>
    </r>
    <r>
      <rPr>
        <sz val="11"/>
        <rFont val="Times New Roman"/>
        <family val="1"/>
      </rPr>
      <t>5'45"E
2/ 10</t>
    </r>
    <r>
      <rPr>
        <vertAlign val="superscript"/>
        <sz val="11"/>
        <rFont val="Times New Roman"/>
        <family val="1"/>
      </rPr>
      <t>o</t>
    </r>
    <r>
      <rPr>
        <sz val="11"/>
        <rFont val="Times New Roman"/>
        <family val="1"/>
      </rPr>
      <t>16'2"N; 106</t>
    </r>
    <r>
      <rPr>
        <vertAlign val="superscript"/>
        <sz val="11"/>
        <rFont val="Times New Roman"/>
        <family val="1"/>
      </rPr>
      <t>o</t>
    </r>
    <r>
      <rPr>
        <sz val="11"/>
        <rFont val="Times New Roman"/>
        <family val="1"/>
      </rPr>
      <t>4'26"E
3/ 10</t>
    </r>
    <r>
      <rPr>
        <vertAlign val="superscript"/>
        <sz val="11"/>
        <rFont val="Times New Roman"/>
        <family val="1"/>
      </rPr>
      <t>o</t>
    </r>
    <r>
      <rPr>
        <sz val="11"/>
        <rFont val="Times New Roman"/>
        <family val="1"/>
      </rPr>
      <t>15'57"N; 106</t>
    </r>
    <r>
      <rPr>
        <vertAlign val="superscript"/>
        <sz val="11"/>
        <rFont val="Times New Roman"/>
        <family val="1"/>
      </rPr>
      <t>o</t>
    </r>
    <r>
      <rPr>
        <sz val="11"/>
        <rFont val="Times New Roman"/>
        <family val="1"/>
      </rPr>
      <t>5'13"E</t>
    </r>
    <r>
      <rPr>
        <sz val="11"/>
        <rFont val="Times New Roman"/>
        <family val="1"/>
      </rPr>
      <t xml:space="preserve">
(NHÃN = short hair)
</t>
    </r>
  </si>
  <si>
    <t>BB.07.02.03.002</t>
  </si>
  <si>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0"/>
        <color indexed="10"/>
        <rFont val="Arial"/>
        <family val="2"/>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</si>
  <si>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t>Thành Triệu, Châu Thành, Bến Tre.
Location on Google map:
Latitude: 10.295488; Longitude: 106.246276	
(JAVA = long hair = Việt + Thái)</t>
  </si>
  <si>
    <t>BA.07.01.03.001</t>
  </si>
  <si>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0"/>
        <color indexed="10"/>
        <rFont val="Arial"/>
        <family val="2"/>
      </rPr>
      <t>Cao Thanh Phat Import Export Co., LTD
Add: Lap Binh Hamlet, Thuan Nam town, Ham Thuan Nam district, Binh Thuan Province                                      Business Certificate: 0310613327
Representative: Nguyen Cong Kinh (Mr)
Position: Director                                                           Mobile Phone: +84.984300509
Email: gm@ctpvn.vn</t>
    </r>
  </si>
  <si>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</si>
  <si>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</si>
  <si>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0"/>
        <color indexed="10"/>
        <rFont val="Arial"/>
        <family val="2"/>
      </rPr>
      <t>AGRICULTURAL GROUP NO.3
Add: Cong Hamlet, Phu Phung commune, Cho Lach district, Ben Tre Province                                                ID: 320512887
Representative: Lê Văn Phi (Mr)
Position: Group Manager                                                           Mobile Phone: +84.363238883 or +84.398177735
Email: thtnongnghiep3@gmail.com</t>
    </r>
  </si>
  <si>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</si>
  <si>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</si>
  <si>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0"/>
        <color indexed="10"/>
        <rFont val="Arial"/>
        <family val="2"/>
      </rPr>
      <t>PHU PHUNG AGRICULTURAL CO.OP</t>
    </r>
    <r>
      <rPr>
        <b/>
        <sz val="10"/>
        <color indexed="10"/>
        <rFont val="Arial"/>
        <family val="2"/>
      </rPr>
      <t xml:space="preserve">
Add: Cong Hamlet, Phu Phung commune, Cho Lach district, Ben Tre Province                                                                                           Business Certificatie: 550307000018
Representative: Nguyen Van Xoi (Mr)
Position: Vice Director                                                                           Mobile Phone: +84.363238883 or +84.335808746
Email: htxnongnghieppp@gmail.com</t>
    </r>
  </si>
  <si>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</si>
  <si>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</si>
  <si>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r>
      <t xml:space="preserve">HTX CHÔM CHÔM TIÊN LONG
Địa chỉ: Ấp Tiên Đông, xã Tiên Long, huyện Châu Thành, tỉnh Bến Tre.                                                                                                       MSDN: 550207000003
Người Đại Diện: Lê Thành Sang                                                            Chức Vụ: Giám Đốc                                                                              SĐT: 0947479766
</t>
    </r>
    <r>
      <rPr>
        <b/>
        <sz val="10"/>
        <color indexed="10"/>
        <rFont val="Arial"/>
        <family val="2"/>
      </rPr>
      <t>TIEN LONG RAMBUTAN CO.OP</t>
    </r>
    <r>
      <rPr>
        <b/>
        <sz val="10"/>
        <color indexed="10"/>
        <rFont val="Arial"/>
        <family val="2"/>
      </rPr>
      <t xml:space="preserve">
Add: Tien Dong Hamlet, Tien Long commune, Chau Thanh district, Ben Tre Province                                                                              Business Certificatie: 550207000003
Representative: Le Thanh Sang (Mr)
Position: Director                                                                              Mobile Phone: +84.947479766
</t>
    </r>
  </si>
  <si>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</si>
  <si>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</si>
  <si>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r>
      <t xml:space="preserve">TỔ HỢP TÁC CHÔM CHÔM TIÊN PHÚ
Địa chỉ: Ấp Tiên Phú 1, xã Tiên Long, huyện Châu Thành, tỉnh Bến Tre.                                                            
Người Đại Diện: Trần Thiện Thư                                                        Chức Vụ: Tổ Trưởng                                                                             SĐT: 0396122338
</t>
    </r>
    <r>
      <rPr>
        <b/>
        <sz val="10"/>
        <color indexed="10"/>
        <rFont val="Arial"/>
        <family val="2"/>
      </rPr>
      <t>TIEN PHU RAMBUTAN GROUP</t>
    </r>
    <r>
      <rPr>
        <b/>
        <sz val="10"/>
        <color indexed="10"/>
        <rFont val="Arial"/>
        <family val="2"/>
      </rPr>
      <t xml:space="preserve">
Add: Tien Phu 1 Hamlet, Tien Long commune, Chau Thanh district, Ben Tre Province                                                
Representative: Tran Thien Thu (Mr)
Position: Group Leader                                                                      Mobile Phone: +84.396122338
</t>
    </r>
  </si>
  <si>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</si>
  <si>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</si>
  <si>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0"/>
        <color rgb="FFFF0000"/>
        <rFont val="Arial"/>
        <family val="2"/>
      </rPr>
      <t xml:space="preserve">PHU HIEP HAMLET RAMBUTAN PRODUCING GROUP
Address: Phu Hiep hamlet, Vinh Binh commune, Cho Lach district, Ben Tre province, Vietnam
Representative: Nguyen Thi Kheo (Mrs.)
CMND: 320089747                                                           Position: Group Manager
Mobile: +84.335312160
Email: nguyenkheo@gmail.com </t>
    </r>
  </si>
  <si>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</si>
  <si>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</si>
  <si>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0"/>
        <color rgb="FFFF0000"/>
        <rFont val="Arial"/>
        <family val="2"/>
      </rPr>
      <t xml:space="preserve">
Address: An Loc hamlet, Vinh Binh commune, Cho Lach district, Ben Tre province, Vietnam
Business registration certificate: 550307000021
Representative: Dao Duy Anh (Mr.)
Position: Director
Mobile: +8798798879
Email: htxnongnghiepvinhbinh@gmail.com</t>
    </r>
  </si>
  <si>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</si>
  <si>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</si>
  <si>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0"/>
        <color indexed="12"/>
        <rFont val="Arial"/>
        <family val="2"/>
      </rPr>
      <t xml:space="preserve">(Cộng tác với:
Hợp tác xã chôm chôm Tân Khánh)
</t>
    </r>
    <r>
      <rPr>
        <b/>
        <sz val="10"/>
        <color indexed="10"/>
        <rFont val="Arial"/>
        <family val="2"/>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</si>
  <si>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0"/>
        <rFont val="Times New Roman"/>
        <family val="1"/>
      </rPr>
      <t>10.277151, 106.116792 nhóm 1 + 2: 1-29)</t>
    </r>
  </si>
  <si>
    <t>BA.09.01.01.001</t>
  </si>
  <si>
    <r>
      <t xml:space="preserve">Ấp Tích Khánh, Tích Thiện, Trà Ôn , Vĩnh Long  </t>
    </r>
    <r>
      <rPr>
        <b/>
        <sz val="10"/>
        <rFont val="Times New Roman"/>
        <family val="1"/>
      </rPr>
      <t>(NHÃN = short hair)</t>
    </r>
  </si>
  <si>
    <t>BB.09.01.01.001</t>
  </si>
  <si>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0"/>
        <color indexed="10"/>
        <rFont val="Arial"/>
        <family val="2"/>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</si>
  <si>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0"/>
        <rFont val="Times New Roman"/>
        <family val="1"/>
      </rPr>
      <t>(JAVA = long hair = Việt + Thái)</t>
    </r>
  </si>
  <si>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</si>
  <si>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</si>
  <si>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</si>
  <si>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0"/>
        <color indexed="10"/>
        <rFont val="Arial"/>
        <family val="2"/>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</si>
  <si>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0"/>
        <rFont val="Times New Roman"/>
        <family val="1"/>
      </rPr>
      <t>(JAVA = long hair = Việt + Thái)</t>
    </r>
  </si>
  <si>
    <t>BA.09.02.02.001</t>
  </si>
  <si>
    <r>
      <rPr>
        <b/>
        <sz val="10"/>
        <rFont val="Arial"/>
        <family val="2"/>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0"/>
        <color indexed="10"/>
        <rFont val="Arial"/>
        <family val="2"/>
      </rPr>
      <t xml:space="preserve">
DAI PHUC THINH PHAT IMPORT &amp; EXPORT COMPANY
Address: 1338, Hamlet No. 1, Luong Hoa commune, Giong Trom district, Ben Tre province
Representative: Nguyen Huu Thoai (Mr.)
Position: Director
Mobile: +841678580168
(In cooperation with the 13 farmers)</t>
    </r>
  </si>
  <si>
    <r>
      <t>Bình Hòa Phước, Long Hồ, Vĩnh Long.
Location on Google map:
1/ 10</t>
    </r>
    <r>
      <rPr>
        <vertAlign val="superscript"/>
        <sz val="11"/>
        <rFont val="Times New Roman"/>
        <family val="1"/>
      </rPr>
      <t>o</t>
    </r>
    <r>
      <rPr>
        <sz val="11"/>
        <rFont val="Times New Roman"/>
        <family val="1"/>
      </rPr>
      <t>17'27"N; 106</t>
    </r>
    <r>
      <rPr>
        <vertAlign val="superscript"/>
        <sz val="11"/>
        <rFont val="Times New Roman"/>
        <family val="1"/>
      </rPr>
      <t>o</t>
    </r>
    <r>
      <rPr>
        <sz val="11"/>
        <rFont val="Times New Roman"/>
        <family val="1"/>
      </rPr>
      <t>1'13"E
2/ 10</t>
    </r>
    <r>
      <rPr>
        <vertAlign val="superscript"/>
        <sz val="11"/>
        <rFont val="Times New Roman"/>
        <family val="1"/>
      </rPr>
      <t>o</t>
    </r>
    <r>
      <rPr>
        <sz val="11"/>
        <rFont val="Times New Roman"/>
        <family val="1"/>
      </rPr>
      <t>16'15"N; 106</t>
    </r>
    <r>
      <rPr>
        <vertAlign val="superscript"/>
        <sz val="11"/>
        <rFont val="Times New Roman"/>
        <family val="1"/>
      </rPr>
      <t>o</t>
    </r>
    <r>
      <rPr>
        <sz val="11"/>
        <rFont val="Times New Roman"/>
        <family val="1"/>
      </rPr>
      <t>1'15"E
3/ 10</t>
    </r>
    <r>
      <rPr>
        <vertAlign val="superscript"/>
        <sz val="11"/>
        <rFont val="Times New Roman"/>
        <family val="1"/>
      </rPr>
      <t>o</t>
    </r>
    <r>
      <rPr>
        <sz val="11"/>
        <rFont val="Times New Roman"/>
        <family val="1"/>
      </rPr>
      <t>16'34"N; 106</t>
    </r>
    <r>
      <rPr>
        <vertAlign val="superscript"/>
        <sz val="11"/>
        <rFont val="Times New Roman"/>
        <family val="1"/>
      </rPr>
      <t>o</t>
    </r>
    <r>
      <rPr>
        <sz val="11"/>
        <rFont val="Times New Roman"/>
        <family val="1"/>
      </rPr>
      <t>0'55"E
4/ 10</t>
    </r>
    <r>
      <rPr>
        <vertAlign val="superscript"/>
        <sz val="11"/>
        <rFont val="Times New Roman"/>
        <family val="1"/>
      </rPr>
      <t>o</t>
    </r>
    <r>
      <rPr>
        <sz val="11"/>
        <rFont val="Times New Roman"/>
        <family val="1"/>
      </rPr>
      <t>16'18"N; 106</t>
    </r>
    <r>
      <rPr>
        <vertAlign val="superscript"/>
        <sz val="11"/>
        <rFont val="Times New Roman"/>
        <family val="1"/>
      </rPr>
      <t>o</t>
    </r>
    <r>
      <rPr>
        <sz val="11"/>
        <rFont val="Times New Roman"/>
        <family val="1"/>
      </rPr>
      <t xml:space="preserve">1'42E
(JAVA = long hair = Việt + Thái)
</t>
    </r>
  </si>
  <si>
    <t>BA.09.02.04.002</t>
  </si>
  <si>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</si>
  <si>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Times New Roman"/>
        <family val="1"/>
      </rPr>
      <t xml:space="preserve">
</t>
    </r>
    <r>
      <rPr>
        <sz val="11"/>
        <rFont val="Times New Roman"/>
        <family val="1"/>
      </rPr>
      <t>2/ Latitude:10.170102; Longitude:106.000460</t>
    </r>
    <r>
      <rPr>
        <sz val="11"/>
        <color indexed="10"/>
        <rFont val="Times New Roman"/>
        <family val="1"/>
      </rPr>
      <t xml:space="preserve">
</t>
    </r>
    <r>
      <rPr>
        <sz val="11"/>
        <rFont val="Times New Roman"/>
        <family val="1"/>
      </rPr>
      <t>3/ Latitude:10.172059; Longitude:106.011947</t>
    </r>
  </si>
  <si>
    <t>BA.09.02.04.003</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</si>
  <si>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</si>
  <si>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</si>
  <si>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</si>
  <si>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r>
      <t xml:space="preserve">Ấp Tân Qui 1, An Phú Tân, Cầu Kè, Trà Vinh </t>
    </r>
    <r>
      <rPr>
        <b/>
        <sz val="10"/>
        <rFont val="Times New Roman"/>
        <family val="1"/>
      </rPr>
      <t>(JAVA = long hair = Việt + Thái: nhóm 3: 1-12)</t>
    </r>
  </si>
  <si>
    <t>BA.10.01.01.001</t>
  </si>
  <si>
    <r>
      <t xml:space="preserve">Ấp Tân Qui 1, An Phú Tân, Cầu Kè, Trà Vinh </t>
    </r>
    <r>
      <rPr>
        <b/>
        <sz val="10"/>
        <rFont val="Times New Roman"/>
        <family val="1"/>
      </rPr>
      <t>(NHÃN = short hair)</t>
    </r>
  </si>
  <si>
    <t>BB.10.01.01.001</t>
  </si>
  <si>
    <t>DONG NAI</t>
  </si>
  <si>
    <r>
      <rPr>
        <b/>
        <sz val="10"/>
        <rFont val="Arial"/>
        <family val="2"/>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0"/>
        <color indexed="10"/>
        <rFont val="Arial"/>
        <family val="2"/>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</si>
  <si>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t>Xã Bảo Hòa, huyện Xuân Lộc, tỉnh Đồng Nai / Bao Hoa commune, Xuan Loc district, Dong Nai province; nhóm 04 nông hộ / group of 04 farmers; (Giống: Long hair rambutan variety)
Location on Google map:
1/ 10</t>
    </r>
    <r>
      <rPr>
        <vertAlign val="superscript"/>
        <sz val="11"/>
        <rFont val="Times New Roman"/>
        <family val="1"/>
      </rPr>
      <t>o</t>
    </r>
    <r>
      <rPr>
        <sz val="11"/>
        <rFont val="Times New Roman"/>
        <family val="1"/>
      </rPr>
      <t>54'6.1812'' N; 107</t>
    </r>
    <r>
      <rPr>
        <vertAlign val="superscript"/>
        <sz val="11"/>
        <rFont val="Times New Roman"/>
        <family val="1"/>
      </rPr>
      <t>o</t>
    </r>
    <r>
      <rPr>
        <sz val="11"/>
        <rFont val="Times New Roman"/>
        <family val="1"/>
      </rPr>
      <t>17'19.5612''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52'47.1684'' N; 107</t>
    </r>
    <r>
      <rPr>
        <vertAlign val="superscript"/>
        <sz val="11"/>
        <rFont val="Times New Roman"/>
        <family val="1"/>
      </rPr>
      <t>o</t>
    </r>
    <r>
      <rPr>
        <sz val="11"/>
        <rFont val="Times New Roman"/>
        <family val="1"/>
      </rPr>
      <t>16'23.592''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53'33.8784'' N'; 107</t>
    </r>
    <r>
      <rPr>
        <vertAlign val="superscript"/>
        <sz val="11"/>
        <rFont val="Times New Roman"/>
        <family val="1"/>
      </rPr>
      <t>o</t>
    </r>
    <r>
      <rPr>
        <sz val="11"/>
        <rFont val="Times New Roman"/>
        <family val="1"/>
      </rPr>
      <t>17'2.3532'' E
4/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</si>
  <si>
    <t>BA.06.01.02.001</t>
  </si>
  <si>
    <r>
      <t>Xã Bảo Hòa, huyện Xuân Lộc, tỉnh Đồng Nai / Bao Hoa commune, Xuan Loc district, Dong Nai province; nhóm 02 nông hộ / group of 02 farmers; (Giống: Short hair rambutan variety)
Location on Google map:
1/ 10</t>
    </r>
    <r>
      <rPr>
        <vertAlign val="superscript"/>
        <sz val="11"/>
        <rFont val="Times New Roman"/>
        <family val="1"/>
      </rPr>
      <t>o</t>
    </r>
    <r>
      <rPr>
        <sz val="11"/>
        <rFont val="Times New Roman"/>
        <family val="1"/>
      </rPr>
      <t>53'20.8536' N'; 107</t>
    </r>
    <r>
      <rPr>
        <vertAlign val="superscript"/>
        <sz val="11"/>
        <rFont val="Times New Roman"/>
        <family val="1"/>
      </rPr>
      <t>o</t>
    </r>
    <r>
      <rPr>
        <sz val="11"/>
        <rFont val="Times New Roman"/>
        <family val="1"/>
      </rPr>
      <t>16'50.9484''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53'24.2916' N'; 107</t>
    </r>
    <r>
      <rPr>
        <vertAlign val="superscript"/>
        <sz val="11"/>
        <rFont val="Times New Roman"/>
        <family val="1"/>
      </rPr>
      <t>o</t>
    </r>
    <r>
      <rPr>
        <sz val="11"/>
        <rFont val="Times New Roman"/>
        <family val="1"/>
      </rPr>
      <t>16'55.3908'' E</t>
    </r>
  </si>
  <si>
    <t>BB.06.01.02.001</t>
  </si>
  <si>
    <r>
      <rPr>
        <b/>
        <sz val="10"/>
        <rFont val="Arial"/>
        <family val="2"/>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0"/>
        <color indexed="10"/>
        <rFont val="Arial"/>
        <family val="2"/>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</si>
  <si>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t>Xã Bình Lộc, thị xã Long Khánh, tỉnh Đồng Nai / Binh Loc commune, Long Khanh Town, Dong Nai province; nhóm 06 nông hộ / group of 06 farmers; (Giống: Long hair rambutan variety)
Location on Google map:
1/ 10</t>
    </r>
    <r>
      <rPr>
        <vertAlign val="superscript"/>
        <sz val="11"/>
        <rFont val="Times New Roman"/>
        <family val="1"/>
      </rPr>
      <t>o</t>
    </r>
    <r>
      <rPr>
        <sz val="11"/>
        <rFont val="Times New Roman"/>
        <family val="1"/>
      </rPr>
      <t>58'17.4144'' N; 107</t>
    </r>
    <r>
      <rPr>
        <vertAlign val="superscript"/>
        <sz val="11"/>
        <rFont val="Times New Roman"/>
        <family val="1"/>
      </rPr>
      <t>o</t>
    </r>
    <r>
      <rPr>
        <sz val="11"/>
        <rFont val="Times New Roman"/>
        <family val="1"/>
      </rPr>
      <t>13'36.0516''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58'20.5824'' N; 107</t>
    </r>
    <r>
      <rPr>
        <vertAlign val="superscript"/>
        <sz val="11"/>
        <rFont val="Times New Roman"/>
        <family val="1"/>
      </rPr>
      <t>o</t>
    </r>
    <r>
      <rPr>
        <sz val="11"/>
        <rFont val="Times New Roman"/>
        <family val="1"/>
      </rPr>
      <t>13'48.9756''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58'23.8944'' N'; 107</t>
    </r>
    <r>
      <rPr>
        <vertAlign val="superscript"/>
        <sz val="11"/>
        <rFont val="Times New Roman"/>
        <family val="1"/>
      </rPr>
      <t>o</t>
    </r>
    <r>
      <rPr>
        <sz val="11"/>
        <rFont val="Times New Roman"/>
        <family val="1"/>
      </rPr>
      <t>13'44.94'' E
4/ 10</t>
    </r>
    <r>
      <rPr>
        <vertAlign val="superscript"/>
        <sz val="11"/>
        <rFont val="Times New Roman"/>
        <family val="1"/>
      </rPr>
      <t>o</t>
    </r>
    <r>
      <rPr>
        <sz val="11"/>
        <rFont val="Times New Roman"/>
        <family val="1"/>
      </rPr>
      <t>58'22.2636' N'; 107</t>
    </r>
    <r>
      <rPr>
        <vertAlign val="superscript"/>
        <sz val="11"/>
        <rFont val="Times New Roman"/>
        <family val="1"/>
      </rPr>
      <t>o</t>
    </r>
    <r>
      <rPr>
        <sz val="11"/>
        <rFont val="Times New Roman"/>
        <family val="1"/>
      </rPr>
      <t>13'49.6704'' E
5/ 10</t>
    </r>
    <r>
      <rPr>
        <vertAlign val="superscript"/>
        <sz val="11"/>
        <rFont val="Times New Roman"/>
        <family val="1"/>
      </rPr>
      <t>o</t>
    </r>
    <r>
      <rPr>
        <sz val="11"/>
        <rFont val="Times New Roman"/>
        <family val="1"/>
      </rPr>
      <t>58'18.8112' N'; 107</t>
    </r>
    <r>
      <rPr>
        <vertAlign val="superscript"/>
        <sz val="11"/>
        <rFont val="Times New Roman"/>
        <family val="1"/>
      </rPr>
      <t>o</t>
    </r>
    <r>
      <rPr>
        <sz val="11"/>
        <rFont val="Times New Roman"/>
        <family val="1"/>
      </rPr>
      <t>13'43.1544'' E
6/ 10</t>
    </r>
    <r>
      <rPr>
        <vertAlign val="superscript"/>
        <sz val="11"/>
        <rFont val="Times New Roman"/>
        <family val="1"/>
      </rPr>
      <t>o</t>
    </r>
    <r>
      <rPr>
        <sz val="11"/>
        <rFont val="Times New Roman"/>
        <family val="1"/>
      </rPr>
      <t>58'28.7832' N'; 107</t>
    </r>
    <r>
      <rPr>
        <vertAlign val="superscript"/>
        <sz val="11"/>
        <rFont val="Times New Roman"/>
        <family val="1"/>
      </rPr>
      <t>o</t>
    </r>
    <r>
      <rPr>
        <sz val="11"/>
        <rFont val="Times New Roman"/>
        <family val="1"/>
      </rPr>
      <t>13'45.372'' E</t>
    </r>
  </si>
  <si>
    <t>BA.06.04.01.001</t>
  </si>
  <si>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Times New Roman"/>
        <family val="1"/>
      </rPr>
      <t>o</t>
    </r>
    <r>
      <rPr>
        <sz val="11"/>
        <rFont val="Times New Roman"/>
        <family val="1"/>
      </rPr>
      <t>59’38.2’’ N, 107</t>
    </r>
    <r>
      <rPr>
        <vertAlign val="superscript"/>
        <sz val="11"/>
        <rFont val="Times New Roman"/>
        <family val="1"/>
      </rPr>
      <t>o</t>
    </r>
    <r>
      <rPr>
        <sz val="11"/>
        <rFont val="Times New Roman"/>
        <family val="1"/>
      </rPr>
      <t>14’13.3’’ E;
2/ 10</t>
    </r>
    <r>
      <rPr>
        <vertAlign val="superscript"/>
        <sz val="11"/>
        <rFont val="Times New Roman"/>
        <family val="1"/>
      </rPr>
      <t>o</t>
    </r>
    <r>
      <rPr>
        <sz val="11"/>
        <rFont val="Times New Roman"/>
        <family val="1"/>
      </rPr>
      <t>58’11.8’’ N, 107</t>
    </r>
    <r>
      <rPr>
        <vertAlign val="superscript"/>
        <sz val="11"/>
        <rFont val="Times New Roman"/>
        <family val="1"/>
      </rPr>
      <t>o</t>
    </r>
    <r>
      <rPr>
        <sz val="11"/>
        <rFont val="Times New Roman"/>
        <family val="1"/>
      </rPr>
      <t>14’41.7’’ E;
3/ 11</t>
    </r>
    <r>
      <rPr>
        <vertAlign val="superscript"/>
        <sz val="11"/>
        <rFont val="Times New Roman"/>
        <family val="1"/>
      </rPr>
      <t>o</t>
    </r>
    <r>
      <rPr>
        <sz val="11"/>
        <rFont val="Times New Roman"/>
        <family val="1"/>
      </rPr>
      <t>00’22.5’’ N, 107</t>
    </r>
    <r>
      <rPr>
        <vertAlign val="superscript"/>
        <sz val="11"/>
        <rFont val="Times New Roman"/>
        <family val="1"/>
      </rPr>
      <t>o</t>
    </r>
    <r>
      <rPr>
        <sz val="11"/>
        <rFont val="Times New Roman"/>
        <family val="1"/>
      </rPr>
      <t xml:space="preserve">15’00.5’’ E             
</t>
    </r>
  </si>
  <si>
    <t>BA.06.04.01.002</t>
  </si>
  <si>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Times New Roman"/>
        <family val="1"/>
      </rPr>
      <t>o</t>
    </r>
    <r>
      <rPr>
        <sz val="11"/>
        <rFont val="Times New Roman"/>
        <family val="1"/>
      </rPr>
      <t>00’59.6’’ N, 107</t>
    </r>
    <r>
      <rPr>
        <vertAlign val="superscript"/>
        <sz val="11"/>
        <rFont val="Times New Roman"/>
        <family val="1"/>
      </rPr>
      <t>o</t>
    </r>
    <r>
      <rPr>
        <sz val="11"/>
        <rFont val="Times New Roman"/>
        <family val="1"/>
      </rPr>
      <t>15’27.1’’ E;
2/ 11</t>
    </r>
    <r>
      <rPr>
        <vertAlign val="superscript"/>
        <sz val="11"/>
        <rFont val="Times New Roman"/>
        <family val="1"/>
      </rPr>
      <t>o</t>
    </r>
    <r>
      <rPr>
        <sz val="11"/>
        <rFont val="Times New Roman"/>
        <family val="1"/>
      </rPr>
      <t>01’5.0’’ N, 107</t>
    </r>
    <r>
      <rPr>
        <vertAlign val="superscript"/>
        <sz val="11"/>
        <rFont val="Times New Roman"/>
        <family val="1"/>
      </rPr>
      <t>o</t>
    </r>
    <r>
      <rPr>
        <sz val="11"/>
        <rFont val="Times New Roman"/>
        <family val="1"/>
      </rPr>
      <t>15’31.5’’ E;
3/ 11</t>
    </r>
    <r>
      <rPr>
        <vertAlign val="superscript"/>
        <sz val="11"/>
        <rFont val="Times New Roman"/>
        <family val="1"/>
      </rPr>
      <t>o</t>
    </r>
    <r>
      <rPr>
        <sz val="11"/>
        <rFont val="Times New Roman"/>
        <family val="1"/>
      </rPr>
      <t>01’30.6’’ N, 107</t>
    </r>
    <r>
      <rPr>
        <vertAlign val="superscript"/>
        <sz val="11"/>
        <rFont val="Times New Roman"/>
        <family val="1"/>
      </rPr>
      <t>o</t>
    </r>
    <r>
      <rPr>
        <sz val="11"/>
        <rFont val="Times New Roman"/>
        <family val="1"/>
      </rPr>
      <t xml:space="preserve">15’25.2’’ E             
</t>
    </r>
  </si>
  <si>
    <t>BA.06.04.01.003</t>
  </si>
  <si>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Times New Roman"/>
        <family val="1"/>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</si>
  <si>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Times New Roman"/>
        <family val="1"/>
      </rPr>
      <t>o</t>
    </r>
    <r>
      <rPr>
        <sz val="11"/>
        <rFont val="Times New Roman"/>
        <family val="1"/>
      </rPr>
      <t>54’35.8’’ N, 107</t>
    </r>
    <r>
      <rPr>
        <vertAlign val="superscript"/>
        <sz val="11"/>
        <rFont val="Times New Roman"/>
        <family val="1"/>
      </rPr>
      <t>o</t>
    </r>
    <r>
      <rPr>
        <sz val="11"/>
        <rFont val="Times New Roman"/>
        <family val="1"/>
      </rPr>
      <t>11’6.7’’ E;
2/ 10</t>
    </r>
    <r>
      <rPr>
        <vertAlign val="superscript"/>
        <sz val="11"/>
        <rFont val="Times New Roman"/>
        <family val="1"/>
      </rPr>
      <t>o</t>
    </r>
    <r>
      <rPr>
        <sz val="11"/>
        <rFont val="Times New Roman"/>
        <family val="1"/>
      </rPr>
      <t>54’10.2’’ N, 107</t>
    </r>
    <r>
      <rPr>
        <vertAlign val="superscript"/>
        <sz val="11"/>
        <rFont val="Times New Roman"/>
        <family val="1"/>
      </rPr>
      <t>o</t>
    </r>
    <r>
      <rPr>
        <sz val="11"/>
        <rFont val="Times New Roman"/>
        <family val="1"/>
      </rPr>
      <t>09’41.3’’ E;
3/ 10</t>
    </r>
    <r>
      <rPr>
        <vertAlign val="superscript"/>
        <sz val="11"/>
        <rFont val="Times New Roman"/>
        <family val="1"/>
      </rPr>
      <t>o</t>
    </r>
    <r>
      <rPr>
        <sz val="11"/>
        <rFont val="Times New Roman"/>
        <family val="1"/>
      </rPr>
      <t>54’41.4’’ N, 107</t>
    </r>
    <r>
      <rPr>
        <vertAlign val="superscript"/>
        <sz val="11"/>
        <rFont val="Times New Roman"/>
        <family val="1"/>
      </rPr>
      <t>o</t>
    </r>
    <r>
      <rPr>
        <sz val="11"/>
        <rFont val="Times New Roman"/>
        <family val="1"/>
      </rPr>
      <t xml:space="preserve">10’32.8’’ E             
</t>
    </r>
  </si>
  <si>
    <t>BA.06.04.02.001</t>
  </si>
  <si>
    <r>
      <t>Xã Xuân Lập, Tp. Long Khánh, tỉnh Đồng Nai / Xuan Lap commune, Long Khanh City, Dong Nai province
(Giống: Chom chom Java / Java Rambutan variety, Nhóm 10 nông hộ/ Gruop of 10 farmers))
Location on Google map:
1/ 10</t>
    </r>
    <r>
      <rPr>
        <vertAlign val="superscript"/>
        <sz val="11"/>
        <rFont val="Times New Roman"/>
        <family val="1"/>
      </rPr>
      <t>o</t>
    </r>
    <r>
      <rPr>
        <sz val="11"/>
        <rFont val="Times New Roman"/>
        <family val="1"/>
      </rPr>
      <t>55’22.1’’ N, 107</t>
    </r>
    <r>
      <rPr>
        <vertAlign val="superscript"/>
        <sz val="11"/>
        <rFont val="Times New Roman"/>
        <family val="1"/>
      </rPr>
      <t>o</t>
    </r>
    <r>
      <rPr>
        <sz val="11"/>
        <rFont val="Times New Roman"/>
        <family val="1"/>
      </rPr>
      <t>12’43.1’’ E;
2/ 10</t>
    </r>
    <r>
      <rPr>
        <vertAlign val="superscript"/>
        <sz val="11"/>
        <rFont val="Times New Roman"/>
        <family val="1"/>
      </rPr>
      <t>o</t>
    </r>
    <r>
      <rPr>
        <sz val="11"/>
        <rFont val="Times New Roman"/>
        <family val="1"/>
      </rPr>
      <t>55’13.1’’ N, 107</t>
    </r>
    <r>
      <rPr>
        <vertAlign val="superscript"/>
        <sz val="11"/>
        <rFont val="Times New Roman"/>
        <family val="1"/>
      </rPr>
      <t>o</t>
    </r>
    <r>
      <rPr>
        <sz val="11"/>
        <rFont val="Times New Roman"/>
        <family val="1"/>
      </rPr>
      <t>11’51’’ E;
3/ 10</t>
    </r>
    <r>
      <rPr>
        <vertAlign val="superscript"/>
        <sz val="11"/>
        <rFont val="Times New Roman"/>
        <family val="1"/>
      </rPr>
      <t>o</t>
    </r>
    <r>
      <rPr>
        <sz val="11"/>
        <rFont val="Times New Roman"/>
        <family val="1"/>
      </rPr>
      <t>55’22.9’’ N, 107</t>
    </r>
    <r>
      <rPr>
        <vertAlign val="superscript"/>
        <sz val="11"/>
        <rFont val="Times New Roman"/>
        <family val="1"/>
      </rPr>
      <t>o</t>
    </r>
    <r>
      <rPr>
        <sz val="11"/>
        <rFont val="Times New Roman"/>
        <family val="1"/>
      </rPr>
      <t xml:space="preserve">12’31.6’’ E             
</t>
    </r>
  </si>
  <si>
    <t>BA.06.04.02.002</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</si>
  <si>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indexed="1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</si>
  <si>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Tân Phong, huyện Cai Lậy, tỉnh Tiền Giang /  Tan Phong commune, Cai Lay district, Tien Giang province; nhóm 30 nông hộ / group of 30 farmers; (Giống: Long hair rambutan variety)
Location on Google map:
1/ 10</t>
    </r>
    <r>
      <rPr>
        <vertAlign val="superscript"/>
        <sz val="11"/>
        <rFont val="Times New Roman"/>
        <family val="1"/>
      </rPr>
      <t>o</t>
    </r>
    <r>
      <rPr>
        <sz val="11"/>
        <rFont val="Times New Roman"/>
        <family val="1"/>
      </rPr>
      <t>18'46.2312'' N; 106</t>
    </r>
    <r>
      <rPr>
        <vertAlign val="superscript"/>
        <sz val="11"/>
        <rFont val="Times New Roman"/>
        <family val="1"/>
      </rPr>
      <t>o</t>
    </r>
    <r>
      <rPr>
        <sz val="11"/>
        <rFont val="Times New Roman"/>
        <family val="1"/>
      </rPr>
      <t>2'56.1228''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18'21.33'' N; 106</t>
    </r>
    <r>
      <rPr>
        <vertAlign val="superscript"/>
        <sz val="11"/>
        <rFont val="Times New Roman"/>
        <family val="1"/>
      </rPr>
      <t>o</t>
    </r>
    <r>
      <rPr>
        <sz val="11"/>
        <rFont val="Times New Roman"/>
        <family val="1"/>
      </rPr>
      <t>3'58.0392''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18'12.348' N'; 106</t>
    </r>
    <r>
      <rPr>
        <vertAlign val="superscript"/>
        <sz val="11"/>
        <rFont val="Times New Roman"/>
        <family val="1"/>
      </rPr>
      <t>o</t>
    </r>
    <r>
      <rPr>
        <sz val="11"/>
        <rFont val="Times New Roman"/>
        <family val="1"/>
      </rPr>
      <t>4'8.166'' E</t>
    </r>
  </si>
  <si>
    <t>BA.03.04.02.001</t>
  </si>
  <si>
    <r>
      <t>Xã Tân Phong, huyện Cai Lậy, tỉnh Tiền Giang /  Tan Phong commune, Cai Lay district, Tien Giang province; nhóm 13 nông hộ / group of 13 farmers; (Giống: Short hair rambutan variety)
Location on Google map:
1/ 10</t>
    </r>
    <r>
      <rPr>
        <vertAlign val="superscript"/>
        <sz val="11"/>
        <rFont val="Times New Roman"/>
        <family val="1"/>
      </rPr>
      <t>o</t>
    </r>
    <r>
      <rPr>
        <sz val="11"/>
        <rFont val="Times New Roman"/>
        <family val="1"/>
      </rPr>
      <t>17'54.0132'' N; 106</t>
    </r>
    <r>
      <rPr>
        <vertAlign val="superscript"/>
        <sz val="11"/>
        <rFont val="Times New Roman"/>
        <family val="1"/>
      </rPr>
      <t>o</t>
    </r>
    <r>
      <rPr>
        <sz val="11"/>
        <rFont val="Times New Roman"/>
        <family val="1"/>
      </rPr>
      <t>4'11.028'' E</t>
    </r>
    <r>
      <rPr>
        <sz val="11"/>
        <color indexed="10"/>
        <rFont val="Times New Roman"/>
        <family val="1"/>
      </rPr>
      <t xml:space="preserve">
</t>
    </r>
    <r>
      <rPr>
        <sz val="11"/>
        <rFont val="Times New Roman"/>
        <family val="1"/>
      </rPr>
      <t>2/ 10</t>
    </r>
    <r>
      <rPr>
        <vertAlign val="superscript"/>
        <sz val="11"/>
        <rFont val="Times New Roman"/>
        <family val="1"/>
      </rPr>
      <t>o</t>
    </r>
    <r>
      <rPr>
        <sz val="11"/>
        <rFont val="Times New Roman"/>
        <family val="1"/>
      </rPr>
      <t>18'23.0292'' N; 106</t>
    </r>
    <r>
      <rPr>
        <vertAlign val="superscript"/>
        <sz val="11"/>
        <rFont val="Times New Roman"/>
        <family val="1"/>
      </rPr>
      <t>o</t>
    </r>
    <r>
      <rPr>
        <sz val="11"/>
        <rFont val="Times New Roman"/>
        <family val="1"/>
      </rPr>
      <t>4'12.9828'' E</t>
    </r>
    <r>
      <rPr>
        <sz val="11"/>
        <color indexed="10"/>
        <rFont val="Times New Roman"/>
        <family val="1"/>
      </rPr>
      <t xml:space="preserve">
</t>
    </r>
    <r>
      <rPr>
        <sz val="11"/>
        <rFont val="Times New Roman"/>
        <family val="1"/>
      </rPr>
      <t>3/ 10</t>
    </r>
    <r>
      <rPr>
        <vertAlign val="superscript"/>
        <sz val="11"/>
        <rFont val="Times New Roman"/>
        <family val="1"/>
      </rPr>
      <t>o</t>
    </r>
    <r>
      <rPr>
        <sz val="11"/>
        <rFont val="Times New Roman"/>
        <family val="1"/>
      </rPr>
      <t>18'35.3052'' N; 106</t>
    </r>
    <r>
      <rPr>
        <vertAlign val="superscript"/>
        <sz val="11"/>
        <rFont val="Times New Roman"/>
        <family val="1"/>
      </rPr>
      <t>o</t>
    </r>
    <r>
      <rPr>
        <sz val="11"/>
        <rFont val="Times New Roman"/>
        <family val="1"/>
      </rPr>
      <t>2'59.9712'' E</t>
    </r>
  </si>
  <si>
    <t>BB.03.04.02.001</t>
  </si>
  <si>
    <t>LIST OF UNITS PARTICIPATING IN THE OFFICIAL ASSURANCE PROGRAM FOR RAMBUTAN EXPORTING TO AUSTRALIA AND NEW ZEALAND MARKET AND THEIR P.U.C.
 (ISSUED ON JAN 13TH 2021)</t>
  </si>
  <si>
    <t>2021.10.25</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</si>
  <si>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</si>
  <si>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</si>
  <si>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</si>
  <si>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DA.08.02.01.010 AU</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</si>
  <si>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</si>
  <si>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</si>
  <si>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DA.08.02.01.009 AU</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</si>
  <si>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</si>
  <si>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39,2</t>
  </si>
  <si>
    <t>DA.08.02.01.012.AU</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</si>
  <si>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</si>
  <si>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DA.08.02.01.013.AU</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</si>
  <si>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</si>
  <si>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DA.08.02.01.014.AU</t>
  </si>
  <si>
    <t>Sóc trăng</t>
  </si>
  <si>
    <t>HTX nông nghiệp và Du Lịch Mỹ Phước 
Địa chỉ: Ấp Mỹ Phước, xã Nhơn Mỹ, huyện Kế Sách, tỉnh Sóc trăng
Người đại diện: Ông Trân Anh Nhơn
Chức vụ: Giám Đốc
ĐT: 0918883052
Email: kesachbvtv@gmail.com
My Phuoc Agricultural and Tourism Cooperative
Address: My Phuoc hamlet, Nhon An Commune, Ke Sach district, Soc Trang Province
Represenative: Mr Tran Anh Nhon
Mobi: 0942272252
Position: Director
Email: kesachbvtv@gmail.com</t>
  </si>
  <si>
    <t xml:space="preserve">Xã Nhơn Mỹ, huyện Kế Sách, tỉnh Sóc Trăng / Nhon My commune, Ke sach district, Soc Trang province
(Nhan Idor -Idor longan variety; cộng tác với nhóm 19 nông hộ / In cooperation with group of 19 farmers)
Location on Google map:
1/ Latitude: 9.7918; Longitude: 106.0464
2/ Latitude: 9.8043; Longitude:106.0303
3/ Latitude: 9.7890; Longitude: 106.0493
4/ Latitude: 9.8036; Longitude: 106.0328
5/ Latitude: 9.7930; Longitude:1106.0466
</t>
  </si>
  <si>
    <t>DH.24.01.06.001 AU</t>
  </si>
  <si>
    <t xml:space="preserve">New approved </t>
  </si>
  <si>
    <r>
      <rPr>
        <sz val="13"/>
        <color rgb="FFFF0000"/>
        <rFont val="Times New Roman"/>
        <family val="1"/>
      </rPr>
      <t>Xã Nhơn Mỹ, huyện Kế Sách, tỉnh Sóc Trăng / Nhon My commune, Ke sach district, Soc Trang province</t>
    </r>
    <r>
      <rPr>
        <sz val="10"/>
        <color rgb="FFFF0000"/>
        <rFont val="Times New Roman"/>
        <family val="1"/>
      </rPr>
      <t xml:space="preserve">
(Nhan Idor - Idor longan variety; cộng tác với nhóm 18 nông hộ / In cooperation with group of 18 farmers)
Location on Google map:
1/ Latitude: .9.8000; Longitude: 106.0335
2/ Latitude:9.8043; Longitude:106.0303
3/ Latitude:9.7890; Longitude: 106.0493
4/ Latitude: 9.7930; Longitude: 106.0466
5/ Latitude: 9.8036; Longitude:106.0330
</t>
    </r>
  </si>
  <si>
    <t>DH.24.01.06.002 AU</t>
  </si>
  <si>
    <t>xã Bạch Đằng, huyện Kinh Môn, tỉnh Hai Duong/Bach Dang commune, Kinh Mon district, Hai Duong province.
(Thanh long ruột đỏ - Dragon fruit red flesh variety, cộng tác với 29 nông hộ / In cooperation with group of 29 farmers)
Location on Google map:
21.0573947; 106.4656141
21.0554895; 106.468.7355;
21.059.3001; 106.462.3210;
21.057001; 106.4622.607;
21.055.8643; 106.4631716;
21.058.7607;106.468.9681</t>
  </si>
  <si>
    <t>AA.15.03.02.001 AU</t>
  </si>
  <si>
    <t>New approved</t>
  </si>
  <si>
    <t>Hai Duong</t>
  </si>
  <si>
    <t xml:space="preserve">HTX Sản xuất và kinh doanh nông sản sạch Bạch Đằng
Địa chỉ: Thôn Đại Uyên, xã Bạch Đằng, huyện Kinh Môn, tỉnh Hải Dương
Đại diện: Nguyễn Văn Thuấn
CMTND: 030064001605
ĐT: 038.294.3068
Email: thuannongsansach@gmail.com
Bach Dang Clean Agricultural Business and Production Cooperative
Address: Dai Uyen Hamlet, Bach Dang comute, Kinh Mon District, Hai Duong province
Representative: Mr Nguyen Van Thuan
Mobi: 038.294.3068
Email: thuannongsansach@gmail.com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</si>
  <si>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</si>
  <si>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</si>
  <si>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CA.18.05.05.001.AU</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</si>
  <si>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</si>
  <si>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</si>
  <si>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CA.18.05.05.002.AU</t>
  </si>
  <si>
    <t xml:space="preserve">CD.08.01.09.002. AU;
CD.08.01.09.002. NZ </t>
  </si>
  <si>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rgb="FFFF0000"/>
        <rFont val="Times New Roman"/>
        <family val="1"/>
      </rPr>
      <t>o</t>
    </r>
    <r>
      <rPr>
        <sz val="10"/>
        <color rgb="FFFF0000"/>
        <rFont val="Times New Roman"/>
        <family val="1"/>
      </rPr>
      <t>28'84.036'' N, 105</t>
    </r>
    <r>
      <rPr>
        <vertAlign val="superscript"/>
        <sz val="10"/>
        <color rgb="FFFF0000"/>
        <rFont val="Times New Roman"/>
        <family val="1"/>
      </rPr>
      <t>o</t>
    </r>
    <r>
      <rPr>
        <sz val="10"/>
        <color rgb="FFFF0000"/>
        <rFont val="Times New Roman"/>
        <family val="1"/>
      </rPr>
      <t>35'39.642'' E;
2/ 10</t>
    </r>
    <r>
      <rPr>
        <vertAlign val="superscript"/>
        <sz val="10"/>
        <color rgb="FFFF0000"/>
        <rFont val="Times New Roman"/>
        <family val="1"/>
      </rPr>
      <t>o</t>
    </r>
    <r>
      <rPr>
        <sz val="10"/>
        <color rgb="FFFF0000"/>
        <rFont val="Times New Roman"/>
        <family val="1"/>
      </rPr>
      <t>27'14.1552'' N, 105</t>
    </r>
    <r>
      <rPr>
        <vertAlign val="superscript"/>
        <sz val="10"/>
        <color rgb="FFFF0000"/>
        <rFont val="Times New Roman"/>
        <family val="1"/>
      </rPr>
      <t>o</t>
    </r>
    <r>
      <rPr>
        <sz val="10"/>
        <color rgb="FFFF0000"/>
        <rFont val="Times New Roman"/>
        <family val="1"/>
      </rPr>
      <t>36'1.9872'' E;
3/ 10</t>
    </r>
    <r>
      <rPr>
        <vertAlign val="superscript"/>
        <sz val="10"/>
        <color rgb="FFFF0000"/>
        <rFont val="Times New Roman"/>
        <family val="1"/>
      </rPr>
      <t>o</t>
    </r>
    <r>
      <rPr>
        <sz val="10"/>
        <color rgb="FFFF0000"/>
        <rFont val="Times New Roman"/>
        <family val="1"/>
      </rPr>
      <t>27'59'.8356'' N, 105</t>
    </r>
    <r>
      <rPr>
        <vertAlign val="superscript"/>
        <sz val="10"/>
        <color rgb="FFFF0000"/>
        <rFont val="Times New Roman"/>
        <family val="1"/>
      </rPr>
      <t>o</t>
    </r>
    <r>
      <rPr>
        <sz val="10"/>
        <color rgb="FFFF0000"/>
        <rFont val="Times New Roman"/>
        <family val="1"/>
      </rPr>
      <t>36'10.9836'' E</t>
    </r>
  </si>
  <si>
    <t xml:space="preserve">CD.08.01.09.001.AU; CD.08.01.09.001.NZ; </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</si>
  <si>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</si>
  <si>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 xml:space="preserve">CA.08.01.09.001.AU; 
CA.08.01.09.001.NZ; </t>
  </si>
  <si>
    <t>CA.08.01.09.002.AU; 
CA.08.01.09.002.NZ;</t>
  </si>
  <si>
    <t>CA.08.01.04.004.AU; CA.08.01.04.004.NZ</t>
  </si>
  <si>
    <t>CD.08.01.04.004.AU; CD.08.01.04.004.NZ</t>
  </si>
  <si>
    <t xml:space="preserve">CD.08.01.09.002.AU; CD.08.01.09.002.NZ; </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</si>
  <si>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</si>
  <si>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</si>
  <si>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CA.08.01.03.005.AU; CA.08.01.03.005.NZ</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</si>
  <si>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</si>
  <si>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CA.08.01.03.003.AU; CA.08.01.03.003.NZ</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</si>
  <si>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</si>
  <si>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</si>
  <si>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CA.08.01.03.004.AU; CA.08.01.03.004.NZ</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</si>
  <si>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</si>
  <si>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</si>
  <si>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CD.08.01.03.003.AU; CD.08.01.03.003.NZ;</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</si>
  <si>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</si>
  <si>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</si>
  <si>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CB.08.01.03.003.AU; CB.08.01.03.003.NZ</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</si>
  <si>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</si>
  <si>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CA.08.01.03.002.AU; CA.08.01.03.002.NZ</t>
  </si>
  <si>
    <t>CA.08.01.08.001.AU; CA.08.01.08.001.NZ</t>
  </si>
  <si>
    <t>CA.08.01.08.002.AU; CA.08.01.08.002.NZ</t>
  </si>
  <si>
    <t xml:space="preserve">CD.08.01.08.002.AU; CD.08.01.08.002.NZ; </t>
  </si>
  <si>
    <t>CA.08.01.06.001.AU; CA.08.01.06.001.NZ</t>
  </si>
  <si>
    <t xml:space="preserve">CD.08.01.06.001.AU; CD.08.01.06.001.NZ </t>
  </si>
  <si>
    <t xml:space="preserve">CA.08.01.06.002.AU; CA.08.01.06.002.NZ;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</si>
  <si>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</si>
  <si>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0"/>
        <color indexed="10"/>
        <rFont val="Times New Roman"/>
        <family val="1"/>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</si>
  <si>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</si>
  <si>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</si>
  <si>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CA.08.01.06.003.AU; CA.08.01.06.003.NZ</t>
  </si>
  <si>
    <t>CD.08.01.10.002.AU; CD.08.01.10.002.NZ;</t>
  </si>
  <si>
    <t>CD.08.01.14.001.AU; CD.08.01.14.001.NZ</t>
  </si>
  <si>
    <t>Xã Khánh Bình, An Phú, An Giang/ Khanh Binh commune, An Phu district, An Giang.
(Keo Mango variety, in co-operation with a group of 15 farmers)
Location on Google map:
1) 10.938860 N; 105.094810 E
2) 10.939780 N; 105.095660 E
3) 10.939360 N; 105.096790 E
4) 10.938520 N; 105.096370 E</t>
  </si>
  <si>
    <t>CE.18.04.03.001.AU; CE.18.04.03.001.NZ</t>
  </si>
  <si>
    <r>
      <t>Bình Phước Xuân, Chợ Mới, An Giang/ Binh Phuoc Xuan commune, Cho Moi distrct, An Giang province.
(Xoài Đài Loan xanh/Xoài Ba Màu - Taiwan mango variety; group of 80 farmers)
Location on Google map:
1/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32'10"E
2/ 10</t>
    </r>
    <r>
      <rPr>
        <vertAlign val="superscript"/>
        <sz val="10"/>
        <color rgb="FFFF0000"/>
        <rFont val="Times New Roman"/>
        <family val="1"/>
      </rPr>
      <t>o</t>
    </r>
    <r>
      <rPr>
        <sz val="10"/>
        <color rgb="FFFF0000"/>
        <rFont val="Times New Roman"/>
        <family val="1"/>
      </rPr>
      <t>27'27"N; 105</t>
    </r>
    <r>
      <rPr>
        <vertAlign val="superscript"/>
        <sz val="10"/>
        <color rgb="FFFF0000"/>
        <rFont val="Times New Roman"/>
        <family val="1"/>
      </rPr>
      <t>o</t>
    </r>
    <r>
      <rPr>
        <sz val="10"/>
        <color rgb="FFFF0000"/>
        <rFont val="Times New Roman"/>
        <family val="1"/>
      </rPr>
      <t>33'27"E
3/ 10</t>
    </r>
    <r>
      <rPr>
        <vertAlign val="superscript"/>
        <sz val="10"/>
        <color rgb="FFFF0000"/>
        <rFont val="Times New Roman"/>
        <family val="1"/>
      </rPr>
      <t>o</t>
    </r>
    <r>
      <rPr>
        <sz val="10"/>
        <color rgb="FFFF0000"/>
        <rFont val="Times New Roman"/>
        <family val="1"/>
      </rPr>
      <t>27'24"N; 105</t>
    </r>
    <r>
      <rPr>
        <vertAlign val="superscript"/>
        <sz val="10"/>
        <color rgb="FFFF0000"/>
        <rFont val="Times New Roman"/>
        <family val="1"/>
      </rPr>
      <t>o</t>
    </r>
    <r>
      <rPr>
        <sz val="10"/>
        <color rgb="FFFF0000"/>
        <rFont val="Times New Roman"/>
        <family val="1"/>
      </rPr>
      <t>33'54"E
4/ 10</t>
    </r>
    <r>
      <rPr>
        <vertAlign val="superscript"/>
        <sz val="10"/>
        <color rgb="FFFF0000"/>
        <rFont val="Times New Roman"/>
        <family val="1"/>
      </rPr>
      <t>o</t>
    </r>
    <r>
      <rPr>
        <sz val="10"/>
        <color rgb="FFFF0000"/>
        <rFont val="Times New Roman"/>
        <family val="1"/>
      </rPr>
      <t>26'35"N; 105</t>
    </r>
    <r>
      <rPr>
        <vertAlign val="superscript"/>
        <sz val="10"/>
        <color rgb="FFFF0000"/>
        <rFont val="Times New Roman"/>
        <family val="1"/>
      </rPr>
      <t>o</t>
    </r>
    <r>
      <rPr>
        <sz val="10"/>
        <color rgb="FFFF0000"/>
        <rFont val="Times New Roman"/>
        <family val="1"/>
      </rPr>
      <t>33'01"E
5/ 10</t>
    </r>
    <r>
      <rPr>
        <vertAlign val="superscript"/>
        <sz val="10"/>
        <color rgb="FFFF0000"/>
        <rFont val="Times New Roman"/>
        <family val="1"/>
      </rPr>
      <t>o</t>
    </r>
    <r>
      <rPr>
        <sz val="10"/>
        <color rgb="FFFF0000"/>
        <rFont val="Times New Roman"/>
        <family val="1"/>
      </rPr>
      <t>27'42"N; 105</t>
    </r>
    <r>
      <rPr>
        <vertAlign val="superscript"/>
        <sz val="10"/>
        <color rgb="FFFF0000"/>
        <rFont val="Times New Roman"/>
        <family val="1"/>
      </rPr>
      <t>o</t>
    </r>
    <r>
      <rPr>
        <sz val="10"/>
        <color rgb="FFFF0000"/>
        <rFont val="Times New Roman"/>
        <family val="1"/>
      </rPr>
      <t xml:space="preserve">33'57"E
</t>
    </r>
  </si>
  <si>
    <t>approved (Information changes:
increase of area and  farmers)</t>
  </si>
  <si>
    <r>
      <rPr>
        <sz val="10"/>
        <color rgb="FFFF0000"/>
        <rFont val="Times New Roman"/>
        <family val="1"/>
      </rP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0"/>
        <color rgb="FFFF0000"/>
        <rFont val="Times New Roman"/>
        <family val="1"/>
      </rPr>
      <t>o</t>
    </r>
    <r>
      <rPr>
        <sz val="10"/>
        <color rgb="FFFF0000"/>
        <rFont val="Times New Roman"/>
        <family val="1"/>
      </rPr>
      <t>57'2.088'' N; 105</t>
    </r>
    <r>
      <rPr>
        <vertAlign val="superscript"/>
        <sz val="10"/>
        <color rgb="FFFF0000"/>
        <rFont val="Times New Roman"/>
        <family val="1"/>
      </rPr>
      <t>o</t>
    </r>
    <r>
      <rPr>
        <sz val="10"/>
        <color rgb="FFFF0000"/>
        <rFont val="Times New Roman"/>
        <family val="1"/>
      </rPr>
      <t>5'34.9152'' E</t>
    </r>
  </si>
  <si>
    <t>CE.18.04.01.003.AU; CE.18.04.01.003.NZ</t>
  </si>
  <si>
    <r>
      <rPr>
        <sz val="10"/>
        <color rgb="FFFF0000"/>
        <rFont val="Times New Roman"/>
        <family val="1"/>
      </rP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0"/>
        <color rgb="FFFF0000"/>
        <rFont val="Times New Roman"/>
        <family val="1"/>
      </rPr>
      <t>o</t>
    </r>
    <r>
      <rPr>
        <sz val="10"/>
        <color rgb="FFFF0000"/>
        <rFont val="Times New Roman"/>
        <family val="1"/>
      </rPr>
      <t>53'35.7612'' N; 105</t>
    </r>
    <r>
      <rPr>
        <vertAlign val="superscript"/>
        <sz val="10"/>
        <color rgb="FFFF0000"/>
        <rFont val="Times New Roman"/>
        <family val="1"/>
      </rPr>
      <t>o</t>
    </r>
    <r>
      <rPr>
        <sz val="10"/>
        <color rgb="FFFF0000"/>
        <rFont val="Times New Roman"/>
        <family val="1"/>
      </rPr>
      <t>9'45.702'' E
2/ 10</t>
    </r>
    <r>
      <rPr>
        <vertAlign val="superscript"/>
        <sz val="10"/>
        <color rgb="FFFF0000"/>
        <rFont val="Times New Roman"/>
        <family val="1"/>
      </rPr>
      <t>o</t>
    </r>
    <r>
      <rPr>
        <sz val="10"/>
        <color rgb="FFFF0000"/>
        <rFont val="Times New Roman"/>
        <family val="1"/>
      </rPr>
      <t>53'53.142'' N; 105</t>
    </r>
    <r>
      <rPr>
        <vertAlign val="superscript"/>
        <sz val="10"/>
        <color rgb="FFFF0000"/>
        <rFont val="Times New Roman"/>
        <family val="1"/>
      </rPr>
      <t>o</t>
    </r>
    <r>
      <rPr>
        <sz val="10"/>
        <color rgb="FFFF0000"/>
        <rFont val="Times New Roman"/>
        <family val="1"/>
      </rPr>
      <t>9'40.9032'' E
3/ 10</t>
    </r>
    <r>
      <rPr>
        <vertAlign val="superscript"/>
        <sz val="10"/>
        <color rgb="FFFF0000"/>
        <rFont val="Times New Roman"/>
        <family val="1"/>
      </rPr>
      <t>o</t>
    </r>
    <r>
      <rPr>
        <sz val="10"/>
        <color rgb="FFFF0000"/>
        <rFont val="Times New Roman"/>
        <family val="1"/>
      </rPr>
      <t>52'58.908'' N; 105</t>
    </r>
    <r>
      <rPr>
        <vertAlign val="superscript"/>
        <sz val="10"/>
        <color rgb="FFFF0000"/>
        <rFont val="Times New Roman"/>
        <family val="1"/>
      </rPr>
      <t>o</t>
    </r>
    <r>
      <rPr>
        <sz val="10"/>
        <color rgb="FFFF0000"/>
        <rFont val="Times New Roman"/>
        <family val="1"/>
      </rPr>
      <t>10'20.316'' E</t>
    </r>
  </si>
  <si>
    <t xml:space="preserve">CE.18.02.01.002.AU; CE.18.02.01.002.NZ </t>
  </si>
  <si>
    <r>
      <t>Xã An Hảo, huyện Tịnh Biên, tỉnh An Giang / An Hao commune, Tinh Bien district, An Giang province
(Xoài Cát Hòa Lộc - Hoa Loc mango variety; nhóm 10 nông hộ / group of 10 farmers)
Location on Google map:
1/ 10</t>
    </r>
    <r>
      <rPr>
        <vertAlign val="superscript"/>
        <sz val="10"/>
        <color rgb="FFFF0000"/>
        <rFont val="Times New Roman"/>
        <family val="1"/>
      </rPr>
      <t>o</t>
    </r>
    <r>
      <rPr>
        <sz val="10"/>
        <color rgb="FFFF0000"/>
        <rFont val="Times New Roman"/>
        <family val="1"/>
      </rPr>
      <t>28’21’’ N, 104</t>
    </r>
    <r>
      <rPr>
        <vertAlign val="superscript"/>
        <sz val="10"/>
        <color rgb="FFFF0000"/>
        <rFont val="Times New Roman"/>
        <family val="1"/>
      </rPr>
      <t>o</t>
    </r>
    <r>
      <rPr>
        <sz val="10"/>
        <color rgb="FFFF0000"/>
        <rFont val="Times New Roman"/>
        <family val="1"/>
      </rPr>
      <t>58’36’’ E;
2/ 10</t>
    </r>
    <r>
      <rPr>
        <vertAlign val="superscript"/>
        <sz val="10"/>
        <color rgb="FFFF0000"/>
        <rFont val="Times New Roman"/>
        <family val="1"/>
      </rPr>
      <t>o</t>
    </r>
    <r>
      <rPr>
        <sz val="10"/>
        <color rgb="FFFF0000"/>
        <rFont val="Times New Roman"/>
        <family val="1"/>
      </rPr>
      <t>28’16’’ N, 104</t>
    </r>
    <r>
      <rPr>
        <vertAlign val="superscript"/>
        <sz val="10"/>
        <color rgb="FFFF0000"/>
        <rFont val="Times New Roman"/>
        <family val="1"/>
      </rPr>
      <t>o</t>
    </r>
    <r>
      <rPr>
        <sz val="10"/>
        <color rgb="FFFF0000"/>
        <rFont val="Times New Roman"/>
        <family val="1"/>
      </rPr>
      <t>58’52’’ E;
3/ 10</t>
    </r>
    <r>
      <rPr>
        <vertAlign val="superscript"/>
        <sz val="10"/>
        <color rgb="FFFF0000"/>
        <rFont val="Times New Roman"/>
        <family val="1"/>
      </rPr>
      <t>o</t>
    </r>
    <r>
      <rPr>
        <sz val="10"/>
        <color rgb="FFFF0000"/>
        <rFont val="Times New Roman"/>
        <family val="1"/>
      </rPr>
      <t>30’10’’ N, 104</t>
    </r>
    <r>
      <rPr>
        <vertAlign val="superscript"/>
        <sz val="10"/>
        <color rgb="FFFF0000"/>
        <rFont val="Times New Roman"/>
        <family val="1"/>
      </rPr>
      <t>o</t>
    </r>
    <r>
      <rPr>
        <sz val="10"/>
        <color rgb="FFFF0000"/>
        <rFont val="Times New Roman"/>
        <family val="1"/>
      </rPr>
      <t>57’34’’ E</t>
    </r>
  </si>
  <si>
    <t>approved  (reduced areas and a farmer)</t>
  </si>
  <si>
    <r>
      <t>Xã Lê Trì, huyện Tri Tôn, tỉnh An Giang / Le Tri commune, Tri Ton district, An Giang province
(Xoài Cát Hòa Lộc - Hoa Loc mango variety; nhóm 11 nông hộ / group of 11 farmers)
Location on Google map:
1/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55’38’’E;
2/ 10</t>
    </r>
    <r>
      <rPr>
        <vertAlign val="superscript"/>
        <sz val="10"/>
        <color rgb="FFFF0000"/>
        <rFont val="Times New Roman"/>
        <family val="1"/>
      </rPr>
      <t>o</t>
    </r>
    <r>
      <rPr>
        <sz val="10"/>
        <color rgb="FFFF0000"/>
        <rFont val="Times New Roman"/>
        <family val="1"/>
      </rPr>
      <t>29’07’’N, 104</t>
    </r>
    <r>
      <rPr>
        <vertAlign val="superscript"/>
        <sz val="10"/>
        <color rgb="FFFF0000"/>
        <rFont val="Times New Roman"/>
        <family val="1"/>
      </rPr>
      <t>o</t>
    </r>
    <r>
      <rPr>
        <sz val="10"/>
        <color rgb="FFFF0000"/>
        <rFont val="Times New Roman"/>
        <family val="1"/>
      </rPr>
      <t>57’32’’E;
3/ 10</t>
    </r>
    <r>
      <rPr>
        <vertAlign val="superscript"/>
        <sz val="10"/>
        <color rgb="FFFF0000"/>
        <rFont val="Times New Roman"/>
        <family val="1"/>
      </rPr>
      <t>o</t>
    </r>
    <r>
      <rPr>
        <sz val="10"/>
        <color rgb="FFFF0000"/>
        <rFont val="Times New Roman"/>
        <family val="1"/>
      </rPr>
      <t>29’27’’N, 104</t>
    </r>
    <r>
      <rPr>
        <vertAlign val="superscript"/>
        <sz val="10"/>
        <color rgb="FFFF0000"/>
        <rFont val="Times New Roman"/>
        <family val="1"/>
      </rPr>
      <t>o</t>
    </r>
    <r>
      <rPr>
        <sz val="10"/>
        <color rgb="FFFF0000"/>
        <rFont val="Times New Roman"/>
        <family val="1"/>
      </rPr>
      <t>56’47’’E</t>
    </r>
  </si>
  <si>
    <t xml:space="preserve">CB.18.01.04.001.AU; CB.18.01.04.001.NZ; </t>
  </si>
  <si>
    <t xml:space="preserve">CB.18.03.01.001.AU;CB.18.03.01.001.NZ;  </t>
  </si>
  <si>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1"/>
        <color rgb="FFFF0000"/>
        <rFont val="Times New Roman"/>
        <family val="1"/>
      </rPr>
      <t>o</t>
    </r>
    <r>
      <rPr>
        <sz val="11"/>
        <color rgb="FFFF0000"/>
        <rFont val="Times New Roman"/>
        <family val="1"/>
      </rPr>
      <t>27’7.1’’ N, 105</t>
    </r>
    <r>
      <rPr>
        <vertAlign val="superscript"/>
        <sz val="11"/>
        <color rgb="FFFF0000"/>
        <rFont val="Times New Roman"/>
        <family val="1"/>
      </rPr>
      <t>o</t>
    </r>
    <r>
      <rPr>
        <sz val="11"/>
        <color rgb="FFFF0000"/>
        <rFont val="Times New Roman"/>
        <family val="1"/>
      </rPr>
      <t>32’39.9’’ E;
2/ 10</t>
    </r>
    <r>
      <rPr>
        <vertAlign val="superscript"/>
        <sz val="11"/>
        <color rgb="FFFF0000"/>
        <rFont val="Times New Roman"/>
        <family val="1"/>
      </rPr>
      <t>o</t>
    </r>
    <r>
      <rPr>
        <sz val="11"/>
        <color rgb="FFFF0000"/>
        <rFont val="Times New Roman"/>
        <family val="1"/>
      </rPr>
      <t>27’12.1’’ N, 105</t>
    </r>
    <r>
      <rPr>
        <vertAlign val="superscript"/>
        <sz val="11"/>
        <color rgb="FFFF0000"/>
        <rFont val="Times New Roman"/>
        <family val="1"/>
      </rPr>
      <t>o</t>
    </r>
    <r>
      <rPr>
        <sz val="11"/>
        <color rgb="FFFF0000"/>
        <rFont val="Times New Roman"/>
        <family val="1"/>
      </rPr>
      <t>32’45.5’’ E;
3/ 10</t>
    </r>
    <r>
      <rPr>
        <vertAlign val="superscript"/>
        <sz val="11"/>
        <color rgb="FFFF0000"/>
        <rFont val="Times New Roman"/>
        <family val="1"/>
      </rPr>
      <t>o</t>
    </r>
    <r>
      <rPr>
        <sz val="11"/>
        <color rgb="FFFF0000"/>
        <rFont val="Times New Roman"/>
        <family val="1"/>
      </rPr>
      <t>28’19.9’’ N, 105</t>
    </r>
    <r>
      <rPr>
        <vertAlign val="superscript"/>
        <sz val="11"/>
        <color rgb="FFFF0000"/>
        <rFont val="Times New Roman"/>
        <family val="1"/>
      </rPr>
      <t>o</t>
    </r>
    <r>
      <rPr>
        <sz val="11"/>
        <color rgb="FFFF0000"/>
        <rFont val="Times New Roman"/>
        <family val="1"/>
      </rPr>
      <t>32’40’’ E                                         4/ 10</t>
    </r>
    <r>
      <rPr>
        <vertAlign val="superscript"/>
        <sz val="11"/>
        <color rgb="FFFF0000"/>
        <rFont val="Times New Roman"/>
        <family val="1"/>
      </rPr>
      <t>o</t>
    </r>
    <r>
      <rPr>
        <sz val="11"/>
        <color rgb="FFFF0000"/>
        <rFont val="Times New Roman"/>
        <family val="1"/>
      </rPr>
      <t>28’24.2’’ N, 105</t>
    </r>
    <r>
      <rPr>
        <vertAlign val="superscript"/>
        <sz val="11"/>
        <color rgb="FFFF0000"/>
        <rFont val="Times New Roman"/>
        <family val="1"/>
      </rPr>
      <t>o</t>
    </r>
    <r>
      <rPr>
        <sz val="11"/>
        <color rgb="FFFF0000"/>
        <rFont val="Times New Roman"/>
        <family val="1"/>
      </rPr>
      <t>33’24.5’’ E;
5/ 10</t>
    </r>
    <r>
      <rPr>
        <vertAlign val="superscript"/>
        <sz val="11"/>
        <color rgb="FFFF0000"/>
        <rFont val="Times New Roman"/>
        <family val="1"/>
      </rPr>
      <t>o</t>
    </r>
    <r>
      <rPr>
        <sz val="11"/>
        <color rgb="FFFF0000"/>
        <rFont val="Times New Roman"/>
        <family val="1"/>
      </rPr>
      <t>28’12.9’’ N, 105</t>
    </r>
    <r>
      <rPr>
        <vertAlign val="superscript"/>
        <sz val="11"/>
        <color rgb="FFFF0000"/>
        <rFont val="Times New Roman"/>
        <family val="1"/>
      </rPr>
      <t>o</t>
    </r>
    <r>
      <rPr>
        <sz val="11"/>
        <color rgb="FFFF0000"/>
        <rFont val="Times New Roman"/>
        <family val="1"/>
      </rPr>
      <t>33’41.5’’ E;
6/ 10</t>
    </r>
    <r>
      <rPr>
        <vertAlign val="superscript"/>
        <sz val="11"/>
        <color rgb="FFFF0000"/>
        <rFont val="Times New Roman"/>
        <family val="1"/>
      </rPr>
      <t>o</t>
    </r>
    <r>
      <rPr>
        <sz val="11"/>
        <color rgb="FFFF0000"/>
        <rFont val="Times New Roman"/>
        <family val="1"/>
      </rPr>
      <t>26’53.6’’ N, 105</t>
    </r>
    <r>
      <rPr>
        <vertAlign val="superscript"/>
        <sz val="11"/>
        <color rgb="FFFF0000"/>
        <rFont val="Times New Roman"/>
        <family val="1"/>
      </rPr>
      <t>o</t>
    </r>
    <r>
      <rPr>
        <sz val="11"/>
        <color rgb="FFFF0000"/>
        <rFont val="Times New Roman"/>
        <family val="1"/>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</si>
  <si>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1"/>
        <color rgb="FFFF0000"/>
        <rFont val="Times New Roman"/>
        <family val="1"/>
      </rPr>
      <t>o</t>
    </r>
    <r>
      <rPr>
        <sz val="11"/>
        <color rgb="FFFF0000"/>
        <rFont val="Times New Roman"/>
        <family val="1"/>
      </rPr>
      <t>27’33.2’’ N, 105</t>
    </r>
    <r>
      <rPr>
        <vertAlign val="superscript"/>
        <sz val="11"/>
        <color rgb="FFFF0000"/>
        <rFont val="Times New Roman"/>
        <family val="1"/>
      </rPr>
      <t>o</t>
    </r>
    <r>
      <rPr>
        <sz val="11"/>
        <color rgb="FFFF0000"/>
        <rFont val="Times New Roman"/>
        <family val="1"/>
      </rPr>
      <t>32’47.6’’ E;
2/ 10</t>
    </r>
    <r>
      <rPr>
        <vertAlign val="superscript"/>
        <sz val="11"/>
        <color rgb="FFFF0000"/>
        <rFont val="Times New Roman"/>
        <family val="1"/>
      </rPr>
      <t>o</t>
    </r>
    <r>
      <rPr>
        <sz val="11"/>
        <color rgb="FFFF0000"/>
        <rFont val="Times New Roman"/>
        <family val="1"/>
      </rPr>
      <t>27’49’’ N, 105</t>
    </r>
    <r>
      <rPr>
        <vertAlign val="superscript"/>
        <sz val="11"/>
        <color rgb="FFFF0000"/>
        <rFont val="Times New Roman"/>
        <family val="1"/>
      </rPr>
      <t>o</t>
    </r>
    <r>
      <rPr>
        <sz val="11"/>
        <color rgb="FFFF0000"/>
        <rFont val="Times New Roman"/>
        <family val="1"/>
      </rPr>
      <t>33’3.9’’ E;
3/ 10</t>
    </r>
    <r>
      <rPr>
        <vertAlign val="superscript"/>
        <sz val="11"/>
        <color rgb="FFFF0000"/>
        <rFont val="Times New Roman"/>
        <family val="1"/>
      </rPr>
      <t>o</t>
    </r>
    <r>
      <rPr>
        <sz val="11"/>
        <color rgb="FFFF0000"/>
        <rFont val="Times New Roman"/>
        <family val="1"/>
      </rPr>
      <t>28’7.4’’ N, 105</t>
    </r>
    <r>
      <rPr>
        <vertAlign val="superscript"/>
        <sz val="11"/>
        <color rgb="FFFF0000"/>
        <rFont val="Times New Roman"/>
        <family val="1"/>
      </rPr>
      <t>o</t>
    </r>
    <r>
      <rPr>
        <sz val="11"/>
        <color rgb="FFFF0000"/>
        <rFont val="Times New Roman"/>
        <family val="1"/>
      </rPr>
      <t>32’24.2’’ E                                         4/ 10</t>
    </r>
    <r>
      <rPr>
        <vertAlign val="superscript"/>
        <sz val="11"/>
        <color rgb="FFFF0000"/>
        <rFont val="Times New Roman"/>
        <family val="1"/>
      </rPr>
      <t>o</t>
    </r>
    <r>
      <rPr>
        <sz val="11"/>
        <color rgb="FFFF0000"/>
        <rFont val="Times New Roman"/>
        <family val="1"/>
      </rPr>
      <t>26’58.4’’ N, 105</t>
    </r>
    <r>
      <rPr>
        <vertAlign val="superscript"/>
        <sz val="11"/>
        <color rgb="FFFF0000"/>
        <rFont val="Times New Roman"/>
        <family val="1"/>
      </rPr>
      <t>o</t>
    </r>
    <r>
      <rPr>
        <sz val="11"/>
        <color rgb="FFFF0000"/>
        <rFont val="Times New Roman"/>
        <family val="1"/>
      </rPr>
      <t>33’40.8’’ E;
5/ 10</t>
    </r>
    <r>
      <rPr>
        <vertAlign val="superscript"/>
        <sz val="11"/>
        <color rgb="FFFF0000"/>
        <rFont val="Times New Roman"/>
        <family val="1"/>
      </rPr>
      <t>o</t>
    </r>
    <r>
      <rPr>
        <sz val="11"/>
        <color rgb="FFFF0000"/>
        <rFont val="Times New Roman"/>
        <family val="1"/>
      </rPr>
      <t>26’56.1’’ N, 105</t>
    </r>
    <r>
      <rPr>
        <vertAlign val="superscript"/>
        <sz val="11"/>
        <color rgb="FFFF0000"/>
        <rFont val="Times New Roman"/>
        <family val="1"/>
      </rPr>
      <t>o</t>
    </r>
    <r>
      <rPr>
        <sz val="11"/>
        <color rgb="FFFF0000"/>
        <rFont val="Times New Roman"/>
        <family val="1"/>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</si>
  <si>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1"/>
        <color rgb="FFFF0000"/>
        <rFont val="Times New Roman"/>
        <family val="1"/>
      </rPr>
      <t>o</t>
    </r>
    <r>
      <rPr>
        <sz val="11"/>
        <color rgb="FFFF0000"/>
        <rFont val="Times New Roman"/>
        <family val="1"/>
      </rPr>
      <t>29’4’’ N, 105</t>
    </r>
    <r>
      <rPr>
        <vertAlign val="superscript"/>
        <sz val="11"/>
        <color rgb="FFFF0000"/>
        <rFont val="Times New Roman"/>
        <family val="1"/>
      </rPr>
      <t>o</t>
    </r>
    <r>
      <rPr>
        <sz val="11"/>
        <color rgb="FFFF0000"/>
        <rFont val="Times New Roman"/>
        <family val="1"/>
      </rPr>
      <t>32’49’’ E;
2/ 10</t>
    </r>
    <r>
      <rPr>
        <vertAlign val="superscript"/>
        <sz val="11"/>
        <color rgb="FFFF0000"/>
        <rFont val="Times New Roman"/>
        <family val="1"/>
      </rPr>
      <t>o</t>
    </r>
    <r>
      <rPr>
        <sz val="11"/>
        <color rgb="FFFF0000"/>
        <rFont val="Times New Roman"/>
        <family val="1"/>
      </rPr>
      <t>28’56.6’’ N, 105</t>
    </r>
    <r>
      <rPr>
        <vertAlign val="superscript"/>
        <sz val="11"/>
        <color rgb="FFFF0000"/>
        <rFont val="Times New Roman"/>
        <family val="1"/>
      </rPr>
      <t>o</t>
    </r>
    <r>
      <rPr>
        <sz val="11"/>
        <color rgb="FFFF0000"/>
        <rFont val="Times New Roman"/>
        <family val="1"/>
      </rPr>
      <t>32’30.9’’ E;
3/ 10</t>
    </r>
    <r>
      <rPr>
        <vertAlign val="superscript"/>
        <sz val="11"/>
        <color rgb="FFFF0000"/>
        <rFont val="Times New Roman"/>
        <family val="1"/>
      </rPr>
      <t>o</t>
    </r>
    <r>
      <rPr>
        <sz val="11"/>
        <color rgb="FFFF0000"/>
        <rFont val="Times New Roman"/>
        <family val="1"/>
      </rPr>
      <t>28’58.2’’ N, 105</t>
    </r>
    <r>
      <rPr>
        <vertAlign val="superscript"/>
        <sz val="11"/>
        <color rgb="FFFF0000"/>
        <rFont val="Times New Roman"/>
        <family val="1"/>
      </rPr>
      <t>o</t>
    </r>
    <r>
      <rPr>
        <sz val="11"/>
        <color rgb="FFFF0000"/>
        <rFont val="Times New Roman"/>
        <family val="1"/>
      </rPr>
      <t>33’6.9’’ E                                         4/ 10</t>
    </r>
    <r>
      <rPr>
        <vertAlign val="superscript"/>
        <sz val="11"/>
        <color rgb="FFFF0000"/>
        <rFont val="Times New Roman"/>
        <family val="1"/>
      </rPr>
      <t>o</t>
    </r>
    <r>
      <rPr>
        <sz val="11"/>
        <color rgb="FFFF0000"/>
        <rFont val="Times New Roman"/>
        <family val="1"/>
      </rPr>
      <t>28’38.9’’ N, 105</t>
    </r>
    <r>
      <rPr>
        <vertAlign val="superscript"/>
        <sz val="11"/>
        <color rgb="FFFF0000"/>
        <rFont val="Times New Roman"/>
        <family val="1"/>
      </rPr>
      <t>o</t>
    </r>
    <r>
      <rPr>
        <sz val="11"/>
        <color rgb="FFFF0000"/>
        <rFont val="Times New Roman"/>
        <family val="1"/>
      </rPr>
      <t>33’4.7’’ E;
5/ 10</t>
    </r>
    <r>
      <rPr>
        <vertAlign val="superscript"/>
        <sz val="11"/>
        <color rgb="FFFF0000"/>
        <rFont val="Times New Roman"/>
        <family val="1"/>
      </rPr>
      <t>o</t>
    </r>
    <r>
      <rPr>
        <sz val="11"/>
        <color rgb="FFFF0000"/>
        <rFont val="Times New Roman"/>
        <family val="1"/>
      </rPr>
      <t>28’51.8’’ N, 105</t>
    </r>
    <r>
      <rPr>
        <vertAlign val="superscript"/>
        <sz val="11"/>
        <color rgb="FFFF0000"/>
        <rFont val="Times New Roman"/>
        <family val="1"/>
      </rPr>
      <t>o</t>
    </r>
    <r>
      <rPr>
        <sz val="11"/>
        <color rgb="FFFF0000"/>
        <rFont val="Times New Roman"/>
        <family val="1"/>
      </rPr>
      <t>33’8.6’’ E;
6/ 10</t>
    </r>
    <r>
      <rPr>
        <vertAlign val="superscript"/>
        <sz val="11"/>
        <color rgb="FFFF0000"/>
        <rFont val="Times New Roman"/>
        <family val="1"/>
      </rPr>
      <t>o</t>
    </r>
    <r>
      <rPr>
        <sz val="11"/>
        <color rgb="FFFF0000"/>
        <rFont val="Times New Roman"/>
        <family val="1"/>
      </rPr>
      <t>29’13’’ N, 105</t>
    </r>
    <r>
      <rPr>
        <vertAlign val="superscript"/>
        <sz val="11"/>
        <color rgb="FFFF0000"/>
        <rFont val="Times New Roman"/>
        <family val="1"/>
      </rPr>
      <t>o</t>
    </r>
    <r>
      <rPr>
        <sz val="11"/>
        <color rgb="FFFF0000"/>
        <rFont val="Times New Roman"/>
        <family val="1"/>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</si>
  <si>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33’15.3’’ E;
2/ 10</t>
    </r>
    <r>
      <rPr>
        <vertAlign val="superscript"/>
        <sz val="11"/>
        <color rgb="FFFF0000"/>
        <rFont val="Times New Roman"/>
        <family val="1"/>
      </rPr>
      <t>o</t>
    </r>
    <r>
      <rPr>
        <sz val="11"/>
        <color rgb="FFFF0000"/>
        <rFont val="Times New Roman"/>
        <family val="1"/>
      </rPr>
      <t>29’57’’ N, 105</t>
    </r>
    <r>
      <rPr>
        <vertAlign val="superscript"/>
        <sz val="11"/>
        <color rgb="FFFF0000"/>
        <rFont val="Times New Roman"/>
        <family val="1"/>
      </rPr>
      <t>o</t>
    </r>
    <r>
      <rPr>
        <sz val="11"/>
        <color rgb="FFFF0000"/>
        <rFont val="Times New Roman"/>
        <family val="1"/>
      </rPr>
      <t>33’29.65’’ E;
3/ 10</t>
    </r>
    <r>
      <rPr>
        <vertAlign val="superscript"/>
        <sz val="11"/>
        <color rgb="FFFF0000"/>
        <rFont val="Times New Roman"/>
        <family val="1"/>
      </rPr>
      <t>o</t>
    </r>
    <r>
      <rPr>
        <sz val="11"/>
        <color rgb="FFFF0000"/>
        <rFont val="Times New Roman"/>
        <family val="1"/>
      </rPr>
      <t>29’54.35’’ N, 105</t>
    </r>
    <r>
      <rPr>
        <vertAlign val="superscript"/>
        <sz val="11"/>
        <color rgb="FFFF0000"/>
        <rFont val="Times New Roman"/>
        <family val="1"/>
      </rPr>
      <t>o</t>
    </r>
    <r>
      <rPr>
        <sz val="11"/>
        <color rgb="FFFF0000"/>
        <rFont val="Times New Roman"/>
        <family val="1"/>
      </rPr>
      <t>33’23.19’’ E                                         4/ 10</t>
    </r>
    <r>
      <rPr>
        <vertAlign val="superscript"/>
        <sz val="11"/>
        <color rgb="FFFF0000"/>
        <rFont val="Times New Roman"/>
        <family val="1"/>
      </rPr>
      <t>o</t>
    </r>
    <r>
      <rPr>
        <sz val="11"/>
        <color rgb="FFFF0000"/>
        <rFont val="Times New Roman"/>
        <family val="1"/>
      </rPr>
      <t>29’5.2’’ N, 105</t>
    </r>
    <r>
      <rPr>
        <vertAlign val="superscript"/>
        <sz val="11"/>
        <color rgb="FFFF0000"/>
        <rFont val="Times New Roman"/>
        <family val="1"/>
      </rPr>
      <t>o</t>
    </r>
    <r>
      <rPr>
        <sz val="11"/>
        <color rgb="FFFF0000"/>
        <rFont val="Times New Roman"/>
        <family val="1"/>
      </rPr>
      <t>33’29.5’’ E;
5/ 10</t>
    </r>
    <r>
      <rPr>
        <vertAlign val="superscript"/>
        <sz val="11"/>
        <color rgb="FFFF0000"/>
        <rFont val="Times New Roman"/>
        <family val="1"/>
      </rPr>
      <t>o</t>
    </r>
    <r>
      <rPr>
        <sz val="11"/>
        <color rgb="FFFF0000"/>
        <rFont val="Times New Roman"/>
        <family val="1"/>
      </rPr>
      <t>28’23.4’’ N, 105</t>
    </r>
    <r>
      <rPr>
        <vertAlign val="superscript"/>
        <sz val="11"/>
        <color rgb="FFFF0000"/>
        <rFont val="Times New Roman"/>
        <family val="1"/>
      </rPr>
      <t>o</t>
    </r>
    <r>
      <rPr>
        <sz val="11"/>
        <color rgb="FFFF0000"/>
        <rFont val="Times New Roman"/>
        <family val="1"/>
      </rPr>
      <t>32’50.7’’ E;
6/ 10</t>
    </r>
    <r>
      <rPr>
        <vertAlign val="superscript"/>
        <sz val="11"/>
        <color rgb="FFFF0000"/>
        <rFont val="Times New Roman"/>
        <family val="1"/>
      </rPr>
      <t>o</t>
    </r>
    <r>
      <rPr>
        <sz val="11"/>
        <color rgb="FFFF0000"/>
        <rFont val="Times New Roman"/>
        <family val="1"/>
      </rPr>
      <t>28’37.2’’ N, 105</t>
    </r>
    <r>
      <rPr>
        <vertAlign val="superscript"/>
        <sz val="11"/>
        <color rgb="FFFF0000"/>
        <rFont val="Times New Roman"/>
        <family val="1"/>
      </rPr>
      <t>o</t>
    </r>
    <r>
      <rPr>
        <sz val="11"/>
        <color rgb="FFFF0000"/>
        <rFont val="Times New Roman"/>
        <family val="1"/>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</si>
  <si>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1"/>
        <color rgb="FFFF0000"/>
        <rFont val="Times New Roman"/>
        <family val="1"/>
      </rPr>
      <t>o</t>
    </r>
    <r>
      <rPr>
        <sz val="11"/>
        <color rgb="FFFF0000"/>
        <rFont val="Times New Roman"/>
        <family val="1"/>
      </rPr>
      <t>29’9.7’’ N, 105</t>
    </r>
    <r>
      <rPr>
        <vertAlign val="superscript"/>
        <sz val="11"/>
        <color rgb="FFFF0000"/>
        <rFont val="Times New Roman"/>
        <family val="1"/>
      </rPr>
      <t>o</t>
    </r>
    <r>
      <rPr>
        <sz val="11"/>
        <color rgb="FFFF0000"/>
        <rFont val="Times New Roman"/>
        <family val="1"/>
      </rPr>
      <t>33’7.8’’ E;
2/ 10</t>
    </r>
    <r>
      <rPr>
        <vertAlign val="superscript"/>
        <sz val="11"/>
        <color rgb="FFFF0000"/>
        <rFont val="Times New Roman"/>
        <family val="1"/>
      </rPr>
      <t>o</t>
    </r>
    <r>
      <rPr>
        <sz val="11"/>
        <color rgb="FFFF0000"/>
        <rFont val="Times New Roman"/>
        <family val="1"/>
      </rPr>
      <t>28’53.6’’ N, 105</t>
    </r>
    <r>
      <rPr>
        <vertAlign val="superscript"/>
        <sz val="11"/>
        <color rgb="FFFF0000"/>
        <rFont val="Times New Roman"/>
        <family val="1"/>
      </rPr>
      <t>o</t>
    </r>
    <r>
      <rPr>
        <sz val="11"/>
        <color rgb="FFFF0000"/>
        <rFont val="Times New Roman"/>
        <family val="1"/>
      </rPr>
      <t>32’31.9’’ E;
3/ 10</t>
    </r>
    <r>
      <rPr>
        <vertAlign val="superscript"/>
        <sz val="11"/>
        <color rgb="FFFF0000"/>
        <rFont val="Times New Roman"/>
        <family val="1"/>
      </rPr>
      <t>o</t>
    </r>
    <r>
      <rPr>
        <sz val="11"/>
        <color rgb="FFFF0000"/>
        <rFont val="Times New Roman"/>
        <family val="1"/>
      </rPr>
      <t>29’14.2’’ N, 105</t>
    </r>
    <r>
      <rPr>
        <vertAlign val="superscript"/>
        <sz val="11"/>
        <color rgb="FFFF0000"/>
        <rFont val="Times New Roman"/>
        <family val="1"/>
      </rPr>
      <t>o</t>
    </r>
    <r>
      <rPr>
        <sz val="11"/>
        <color rgb="FFFF0000"/>
        <rFont val="Times New Roman"/>
        <family val="1"/>
      </rPr>
      <t>32’56.1’’ E                                         4/ 10</t>
    </r>
    <r>
      <rPr>
        <vertAlign val="superscript"/>
        <sz val="11"/>
        <color rgb="FFFF0000"/>
        <rFont val="Times New Roman"/>
        <family val="1"/>
      </rPr>
      <t>o</t>
    </r>
    <r>
      <rPr>
        <sz val="11"/>
        <color rgb="FFFF0000"/>
        <rFont val="Times New Roman"/>
        <family val="1"/>
      </rPr>
      <t>28’59.6’’ N, 105</t>
    </r>
    <r>
      <rPr>
        <vertAlign val="superscript"/>
        <sz val="11"/>
        <color rgb="FFFF0000"/>
        <rFont val="Times New Roman"/>
        <family val="1"/>
      </rPr>
      <t>o</t>
    </r>
    <r>
      <rPr>
        <sz val="11"/>
        <color rgb="FFFF0000"/>
        <rFont val="Times New Roman"/>
        <family val="1"/>
      </rPr>
      <t>32’41.3’’ E;
5/ 10</t>
    </r>
    <r>
      <rPr>
        <vertAlign val="superscript"/>
        <sz val="11"/>
        <color rgb="FFFF0000"/>
        <rFont val="Times New Roman"/>
        <family val="1"/>
      </rPr>
      <t>o</t>
    </r>
    <r>
      <rPr>
        <sz val="11"/>
        <color rgb="FFFF0000"/>
        <rFont val="Times New Roman"/>
        <family val="1"/>
      </rPr>
      <t>28’35’’ N, 105</t>
    </r>
    <r>
      <rPr>
        <vertAlign val="superscript"/>
        <sz val="11"/>
        <color rgb="FFFF0000"/>
        <rFont val="Times New Roman"/>
        <family val="1"/>
      </rPr>
      <t>o</t>
    </r>
    <r>
      <rPr>
        <sz val="11"/>
        <color rgb="FFFF0000"/>
        <rFont val="Times New Roman"/>
        <family val="1"/>
      </rPr>
      <t>32’48’’ E;
6/ 10</t>
    </r>
    <r>
      <rPr>
        <vertAlign val="superscript"/>
        <sz val="11"/>
        <color rgb="FFFF0000"/>
        <rFont val="Times New Roman"/>
        <family val="1"/>
      </rPr>
      <t>o</t>
    </r>
    <r>
      <rPr>
        <sz val="11"/>
        <color rgb="FFFF0000"/>
        <rFont val="Times New Roman"/>
        <family val="1"/>
      </rPr>
      <t>29’13.2’’ N, 105</t>
    </r>
    <r>
      <rPr>
        <vertAlign val="superscript"/>
        <sz val="11"/>
        <color rgb="FFFF0000"/>
        <rFont val="Times New Roman"/>
        <family val="1"/>
      </rPr>
      <t>o</t>
    </r>
    <r>
      <rPr>
        <sz val="11"/>
        <color rgb="FFFF0000"/>
        <rFont val="Times New Roman"/>
        <family val="1"/>
      </rPr>
      <t>32’48.1’’ E   
7/ 10</t>
    </r>
    <r>
      <rPr>
        <vertAlign val="superscript"/>
        <sz val="11"/>
        <color rgb="FFFF0000"/>
        <rFont val="Times New Roman"/>
        <family val="1"/>
      </rPr>
      <t>o</t>
    </r>
    <r>
      <rPr>
        <sz val="11"/>
        <color rgb="FFFF0000"/>
        <rFont val="Times New Roman"/>
        <family val="1"/>
      </rPr>
      <t>29’5.5’’ N, 105</t>
    </r>
    <r>
      <rPr>
        <vertAlign val="superscript"/>
        <sz val="11"/>
        <color rgb="FFFF0000"/>
        <rFont val="Times New Roman"/>
        <family val="1"/>
      </rPr>
      <t>o</t>
    </r>
    <r>
      <rPr>
        <sz val="11"/>
        <color rgb="FFFF0000"/>
        <rFont val="Times New Roman"/>
        <family val="1"/>
      </rPr>
      <t>32’56’’ E;
8/ 10</t>
    </r>
    <r>
      <rPr>
        <vertAlign val="superscript"/>
        <sz val="11"/>
        <color rgb="FFFF0000"/>
        <rFont val="Times New Roman"/>
        <family val="1"/>
      </rPr>
      <t>o</t>
    </r>
    <r>
      <rPr>
        <sz val="11"/>
        <color rgb="FFFF0000"/>
        <rFont val="Times New Roman"/>
        <family val="1"/>
      </rPr>
      <t>29’0.6’’ N, 105</t>
    </r>
    <r>
      <rPr>
        <vertAlign val="superscript"/>
        <sz val="11"/>
        <color rgb="FFFF0000"/>
        <rFont val="Times New Roman"/>
        <family val="1"/>
      </rPr>
      <t>o</t>
    </r>
    <r>
      <rPr>
        <sz val="11"/>
        <color rgb="FFFF0000"/>
        <rFont val="Times New Roman"/>
        <family val="1"/>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</si>
  <si>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1"/>
        <color rgb="FFFF0000"/>
        <rFont val="Times New Roman"/>
        <family val="1"/>
      </rPr>
      <t>o</t>
    </r>
    <r>
      <rPr>
        <sz val="11"/>
        <color rgb="FFFF0000"/>
        <rFont val="Times New Roman"/>
        <family val="1"/>
      </rPr>
      <t>28’56’’ N, 105</t>
    </r>
    <r>
      <rPr>
        <vertAlign val="superscript"/>
        <sz val="11"/>
        <color rgb="FFFF0000"/>
        <rFont val="Times New Roman"/>
        <family val="1"/>
      </rPr>
      <t>o</t>
    </r>
    <r>
      <rPr>
        <sz val="11"/>
        <color rgb="FFFF0000"/>
        <rFont val="Times New Roman"/>
        <family val="1"/>
      </rPr>
      <t>31’5’’ E;
2/ 10</t>
    </r>
    <r>
      <rPr>
        <vertAlign val="superscript"/>
        <sz val="11"/>
        <color rgb="FFFF0000"/>
        <rFont val="Times New Roman"/>
        <family val="1"/>
      </rPr>
      <t>o</t>
    </r>
    <r>
      <rPr>
        <sz val="11"/>
        <color rgb="FFFF0000"/>
        <rFont val="Times New Roman"/>
        <family val="1"/>
      </rPr>
      <t>28’44’’ N, 105</t>
    </r>
    <r>
      <rPr>
        <vertAlign val="superscript"/>
        <sz val="11"/>
        <color rgb="FFFF0000"/>
        <rFont val="Times New Roman"/>
        <family val="1"/>
      </rPr>
      <t>o</t>
    </r>
    <r>
      <rPr>
        <sz val="11"/>
        <color rgb="FFFF0000"/>
        <rFont val="Times New Roman"/>
        <family val="1"/>
      </rPr>
      <t>31’21’’ E;
3/ 10</t>
    </r>
    <r>
      <rPr>
        <vertAlign val="superscript"/>
        <sz val="11"/>
        <color rgb="FFFF0000"/>
        <rFont val="Times New Roman"/>
        <family val="1"/>
      </rPr>
      <t>o</t>
    </r>
    <r>
      <rPr>
        <sz val="11"/>
        <color rgb="FFFF0000"/>
        <rFont val="Times New Roman"/>
        <family val="1"/>
      </rPr>
      <t>28’42’ N, 105</t>
    </r>
    <r>
      <rPr>
        <vertAlign val="superscript"/>
        <sz val="11"/>
        <color rgb="FFFF0000"/>
        <rFont val="Times New Roman"/>
        <family val="1"/>
      </rPr>
      <t>o</t>
    </r>
    <r>
      <rPr>
        <sz val="11"/>
        <color rgb="FFFF0000"/>
        <rFont val="Times New Roman"/>
        <family val="1"/>
      </rPr>
      <t>31’35’’ E                                           4/ 10</t>
    </r>
    <r>
      <rPr>
        <vertAlign val="superscript"/>
        <sz val="11"/>
        <color rgb="FFFF0000"/>
        <rFont val="Times New Roman"/>
        <family val="1"/>
      </rPr>
      <t>o</t>
    </r>
    <r>
      <rPr>
        <sz val="11"/>
        <color rgb="FFFF0000"/>
        <rFont val="Times New Roman"/>
        <family val="1"/>
      </rPr>
      <t>28’34’’ N, 105</t>
    </r>
    <r>
      <rPr>
        <vertAlign val="superscript"/>
        <sz val="11"/>
        <color rgb="FFFF0000"/>
        <rFont val="Times New Roman"/>
        <family val="1"/>
      </rPr>
      <t>o</t>
    </r>
    <r>
      <rPr>
        <sz val="11"/>
        <color rgb="FFFF0000"/>
        <rFont val="Times New Roman"/>
        <family val="1"/>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</si>
  <si>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1"/>
        <color rgb="FFFF0000"/>
        <rFont val="Times New Roman"/>
        <family val="1"/>
      </rPr>
      <t>o</t>
    </r>
    <r>
      <rPr>
        <sz val="11"/>
        <color rgb="FFFF0000"/>
        <rFont val="Times New Roman"/>
        <family val="1"/>
      </rPr>
      <t>29’43’’ N, 105</t>
    </r>
    <r>
      <rPr>
        <vertAlign val="superscript"/>
        <sz val="11"/>
        <color rgb="FFFF0000"/>
        <rFont val="Times New Roman"/>
        <family val="1"/>
      </rPr>
      <t>o</t>
    </r>
    <r>
      <rPr>
        <sz val="11"/>
        <color rgb="FFFF0000"/>
        <rFont val="Times New Roman"/>
        <family val="1"/>
      </rPr>
      <t>30’28’’ E;
2/ 10</t>
    </r>
    <r>
      <rPr>
        <vertAlign val="superscript"/>
        <sz val="11"/>
        <color rgb="FFFF0000"/>
        <rFont val="Times New Roman"/>
        <family val="1"/>
      </rPr>
      <t>o</t>
    </r>
    <r>
      <rPr>
        <sz val="11"/>
        <color rgb="FFFF0000"/>
        <rFont val="Times New Roman"/>
        <family val="1"/>
      </rPr>
      <t>30’16’’ N, 105</t>
    </r>
    <r>
      <rPr>
        <vertAlign val="superscript"/>
        <sz val="11"/>
        <color rgb="FFFF0000"/>
        <rFont val="Times New Roman"/>
        <family val="1"/>
      </rPr>
      <t>o</t>
    </r>
    <r>
      <rPr>
        <sz val="11"/>
        <color rgb="FFFF0000"/>
        <rFont val="Times New Roman"/>
        <family val="1"/>
      </rPr>
      <t>31’7’’ E;
3/ 10</t>
    </r>
    <r>
      <rPr>
        <vertAlign val="superscript"/>
        <sz val="11"/>
        <color rgb="FFFF0000"/>
        <rFont val="Times New Roman"/>
        <family val="1"/>
      </rPr>
      <t>o</t>
    </r>
    <r>
      <rPr>
        <sz val="11"/>
        <color rgb="FFFF0000"/>
        <rFont val="Times New Roman"/>
        <family val="1"/>
      </rPr>
      <t>29’42’’ N, 105</t>
    </r>
    <r>
      <rPr>
        <vertAlign val="superscript"/>
        <sz val="11"/>
        <color rgb="FFFF0000"/>
        <rFont val="Times New Roman"/>
        <family val="1"/>
      </rPr>
      <t>o</t>
    </r>
    <r>
      <rPr>
        <sz val="11"/>
        <color rgb="FFFF0000"/>
        <rFont val="Times New Roman"/>
        <family val="1"/>
      </rPr>
      <t>31’27’’ E                                           4/ 10</t>
    </r>
    <r>
      <rPr>
        <vertAlign val="superscript"/>
        <sz val="11"/>
        <color rgb="FFFF0000"/>
        <rFont val="Times New Roman"/>
        <family val="1"/>
      </rPr>
      <t>o</t>
    </r>
    <r>
      <rPr>
        <sz val="11"/>
        <color rgb="FFFF0000"/>
        <rFont val="Times New Roman"/>
        <family val="1"/>
      </rPr>
      <t>31’16’’ N, 105</t>
    </r>
    <r>
      <rPr>
        <vertAlign val="superscript"/>
        <sz val="11"/>
        <color rgb="FFFF0000"/>
        <rFont val="Times New Roman"/>
        <family val="1"/>
      </rPr>
      <t>o</t>
    </r>
    <r>
      <rPr>
        <sz val="11"/>
        <color rgb="FFFF0000"/>
        <rFont val="Times New Roman"/>
        <family val="1"/>
      </rPr>
      <t>29’42’’ E;
5/ 10</t>
    </r>
    <r>
      <rPr>
        <vertAlign val="superscript"/>
        <sz val="11"/>
        <color rgb="FFFF0000"/>
        <rFont val="Times New Roman"/>
        <family val="1"/>
      </rPr>
      <t>o</t>
    </r>
    <r>
      <rPr>
        <sz val="11"/>
        <color rgb="FFFF0000"/>
        <rFont val="Times New Roman"/>
        <family val="1"/>
      </rPr>
      <t>31’19’’ N, 105</t>
    </r>
    <r>
      <rPr>
        <vertAlign val="superscript"/>
        <sz val="11"/>
        <color rgb="FFFF0000"/>
        <rFont val="Times New Roman"/>
        <family val="1"/>
      </rPr>
      <t>o</t>
    </r>
    <r>
      <rPr>
        <sz val="11"/>
        <color rgb="FFFF0000"/>
        <rFont val="Times New Roman"/>
        <family val="1"/>
      </rPr>
      <t>29’43’’ E;
6/ 10</t>
    </r>
    <r>
      <rPr>
        <vertAlign val="superscript"/>
        <sz val="11"/>
        <color rgb="FFFF0000"/>
        <rFont val="Times New Roman"/>
        <family val="1"/>
      </rPr>
      <t>o</t>
    </r>
    <r>
      <rPr>
        <sz val="11"/>
        <color rgb="FFFF0000"/>
        <rFont val="Times New Roman"/>
        <family val="1"/>
      </rPr>
      <t>31’18’’ N, 105</t>
    </r>
    <r>
      <rPr>
        <vertAlign val="superscript"/>
        <sz val="11"/>
        <color rgb="FFFF0000"/>
        <rFont val="Times New Roman"/>
        <family val="1"/>
      </rPr>
      <t>o</t>
    </r>
    <r>
      <rPr>
        <sz val="11"/>
        <color rgb="FFFF0000"/>
        <rFont val="Times New Roman"/>
        <family val="1"/>
      </rPr>
      <t xml:space="preserve">30’16’’ E   
                                   </t>
    </r>
  </si>
  <si>
    <t>CD.18.05.01.002.AU; CD.18.05.01.002.NZ</t>
  </si>
  <si>
    <t>CD.18.05.01.003.AU; CD.18.05.01.003.NZ</t>
  </si>
  <si>
    <t>CD.18.05.04.001.AU; CD.18.05.04.001.NZ</t>
  </si>
  <si>
    <t>CD.18.05.04.002.AU; CD.18.05.04.002.NZ</t>
  </si>
  <si>
    <t xml:space="preserve">CD.18.05.04.003.AUCD.18.05.04.003.NZ </t>
  </si>
  <si>
    <t xml:space="preserve">CD.18.05.03.001.AU; CD.18.05.03.001.NZ </t>
  </si>
  <si>
    <t>CD.18.05.03.003.AU; CD.18.05.03.003.NZ</t>
  </si>
  <si>
    <t>CA.18.05.05.001</t>
  </si>
  <si>
    <t>CA.18.05.05.002</t>
  </si>
  <si>
    <r>
      <rPr>
        <b/>
        <sz val="10"/>
        <color rgb="FFFF0000"/>
        <rFont val="Arial"/>
        <family val="2"/>
      </rPr>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r>
  </si>
  <si>
    <t>Xã Long Điền B, Chợ Mới, An Giang/Long Dien B commune, Cho Moi district, An Giang province. (group of 3 farmers)
Location on Google Map:
10.527111N
105.453611E
(Giống: xoài ba màu/ Taiwan mango variety or elephant mango variety)</t>
  </si>
  <si>
    <t>CD.18.05.06.001</t>
  </si>
  <si>
    <t>New Approved</t>
  </si>
  <si>
    <r>
      <t xml:space="preserve">Xã Vĩnh Tế, Tp. Châu Đốc, An Giang/Vinh Te commune, Chau Doc City, An Giang province. (1 farmer)
Location on Google Map:
10.663889N
105.059167E
(Giống: xoài Thái xanh/ </t>
    </r>
    <r>
      <rPr>
        <sz val="12"/>
        <color rgb="FFFF0000"/>
        <rFont val="Times New Roman"/>
        <family val="1"/>
      </rPr>
      <t>Thai  mango variety)</t>
    </r>
  </si>
  <si>
    <t>CL.18.06.03.001</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</si>
  <si>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</si>
  <si>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Xã Vĩnh Tế, Thành Phố Châu Đốc, An Giang/Vinh Te Commune, Chau Doc City, An Giang Province (1 farmer)
Location on Google Map:
10.654722 N, 105.033611 E
(Giống: xoài ba màu/ Taiwan mango variety or elephant mango variety)</t>
  </si>
  <si>
    <t>CD.18.06.03.001</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</si>
  <si>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</si>
  <si>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</si>
  <si>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</si>
  <si>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DA.08.01.06.001.AU; DA.08.01.06.001.NZ</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</si>
  <si>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</si>
  <si>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61.94????</t>
  </si>
  <si>
    <t>CD.08.01.13.001.AU; CD.08.01.13.001.NZ</t>
  </si>
  <si>
    <r>
      <rPr>
        <b/>
        <sz val="10"/>
        <rFont val="Arial"/>
        <family val="2"/>
      </rPr>
      <t>Tổ hợp tác xoài thị trấn Mỹ Thọ
Địa chỉ: khóm Mỹ Thới, thị trấn Mỹ Thọ, huyện Cao Lãnh, tỉnh Đồng Tháp
Người đại diện: Nguyễn Ngọc Lợi
Chức vụ: Giám đốc
Điện thoại:  0906.337592</t>
    </r>
    <r>
      <rPr>
        <b/>
        <sz val="10"/>
        <color rgb="FFFF0000"/>
        <rFont val="Arial"/>
        <family val="2"/>
      </rPr>
      <t xml:space="preserve">
My Tho town mango cooperative 
Address: My Thoi Hamlet, My Tho town, Cao Lanh district, Dong Thap province, Viet Nam
Representative:Nguyen Ngoc Loi (Mr.)
Position: Director
Mobile: +84906.337592</t>
    </r>
  </si>
  <si>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</si>
  <si>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r>
      <rPr>
        <b/>
        <sz val="10"/>
        <rFont val="Arial"/>
        <family val="2"/>
      </rPr>
      <t>Hợp tác xã dịch vụ nông nghiệp Bình Hàng Tây
Địa chỉ: ấp 3, xã Bình Hàng Tây, huyện Cao Lãnh, tỉnh Đồng Tháp
Người đại diện: Nguyễn Văn Định
Chức vụ: Giám đốc
Điện thoại:  0938.474323</t>
    </r>
    <r>
      <rPr>
        <b/>
        <sz val="10"/>
        <color rgb="FFFF0000"/>
        <rFont val="Arial"/>
        <family val="2"/>
      </rPr>
      <t xml:space="preserve">
Binh Hang Tay Agricultural Service Cooperative
Address: Hamlet 3, Binh Hang Tay Commune, Cao Lanh district, Dong Thap province, Viet Nam
Representative:Nguyen Van Dinh (Mr.)
Position: Director
Mobile: +84938.474323</t>
    </r>
  </si>
  <si>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</si>
  <si>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r>
      <rPr>
        <b/>
        <sz val="10"/>
        <rFont val="Arial"/>
        <family val="2"/>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0"/>
        <color rgb="FFFF0000"/>
        <rFont val="Arial"/>
        <family val="2"/>
      </rPr>
      <t xml:space="preserve">
Binh Hung Cooperative
Address: Binh Hung hamlet, Binh Thanh Commune, Cao Lanh district, Dong Thap province, Viet Nam
Representative: Megafarm Joint Stock Company, Nguyen Thi Truc Diem (Ms.)
Position: Director
Mobile: +84938.512581</t>
    </r>
  </si>
  <si>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</si>
  <si>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 xml:space="preserve">CA.08.01.15.002.AU; CA.08.01.15.002.NZ; </t>
  </si>
  <si>
    <t>DH.26.01.01.001</t>
  </si>
  <si>
    <t>Approved (REDUCED SURFACE AND FARMERS)</t>
  </si>
  <si>
    <t>CA.08.01.16.001.AU</t>
  </si>
  <si>
    <t>CD.08.01.07.003.AU</t>
  </si>
  <si>
    <t>suspended</t>
  </si>
  <si>
    <t>DH.26.01.01.002</t>
  </si>
  <si>
    <t>AA.01.06.05.006.AU; 
AA.01.06.05.006.NZ</t>
  </si>
  <si>
    <r>
      <t xml:space="preserve">CÔNG TY TNHH XNK NÔNG SẢN HỒNG ÂN
Mã số doanh nghiệp: 0309555159
Địa chỉ: 150/9 Nguyễn Trãi, Phường Bến Thành, Quận 1, Tp. HCM 
Người đại diện: Trương Thanh Vĩnh Phúc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Representative:TRuong Thanh Vinh Phuc (Mr)
Phone:0888356599
Email: info@rigonfruit.vn </t>
    </r>
  </si>
  <si>
    <t>111,3</t>
  </si>
  <si>
    <t xml:space="preserve">Xã Hải Ninh, huyện Bắc Bình, tỉnh Bình Thuận / Hai Ninh commune, Bac Binh district, Binh Thuan province
(Giống: Thanh Long Ruột Trắng / White Dragon Fruit variety; Cộng tác với nhóm 25 nông hộ /  In cooperation with a group of 25 farmers)
Location on Google map:
1/ 11.279944; 108.483139
2/ 11.280861; 108.482694
3/ 11.285139; 108.478833
4/ 11.288.197; 108.478216
5/ 11.264667; 108.499779
6/ 11.295861; 108.476917
</t>
  </si>
  <si>
    <t>Hàm Liêm, Hàm Thuận Bắc, Bình Thuận/ Ham Lien commune, Ham Thuan Bac district, Binh Thuan province
Nhóm nông dân 07 hộ (Group of 7 farmers)
Thanh long ruột trắng/White flesh dragon fruit
1/ 11.006251; 108.063698
2/ 11.014325; 108.058558
3/ 11.007582; 108.062969
4/ 11.011334; 108.054778
5/ 11.018000; 108.075063</t>
  </si>
  <si>
    <t>approved  (reduced surface and farmers)</t>
  </si>
  <si>
    <t xml:space="preserve">AA.01.02.11.005.AU;
AA.01.02.11.005.NZ;  </t>
  </si>
  <si>
    <t>AA.01.01.01.018.</t>
  </si>
  <si>
    <r>
      <t>Hàm Minh, Hàm Thuận Nam, Bình Thuận/Ham Minh commune, Ham Thuan Nam district, Binh Thuan Province                                                                          (Thanh long ruột trắng-White dragon fruit variety); 1 farmer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</si>
  <si>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 xml:space="preserve">AA.01.01.03.001. AU;
AA.01.01.03.001. NZ;  </t>
  </si>
  <si>
    <t xml:space="preserve">AC.01.01.03.001.AU;  AC.01.01.03.001.NZ; </t>
  </si>
  <si>
    <t>date</t>
  </si>
  <si>
    <t>cancelled</t>
  </si>
  <si>
    <t>Đã chuyển giao về hợp tác xã, công ty không còn sử dụng</t>
  </si>
  <si>
    <t>14/5/2021</t>
  </si>
  <si>
    <r>
      <t xml:space="preserve">HTX XOÀI CÁT HOÀ LỘC BẢY NGÀN
Mã số kinh doanh: 6407E00093
Địa chỉ: Số 1160/26, ấp 3B, Thị trấn Bảy Ngàn, huyện Châu Thành A, tỉnh Hậu Giang.
Người đại diện: Ông Bùi Hoàng Khải
Điện thoại: 0913154979                                                (Cộng tác với Công Ty TNHH XNK Hoà Lộc RR)
BAY NGAN HOA LOC MANGO CO.OPERATIVE </t>
    </r>
    <r>
      <rPr>
        <b/>
        <sz val="10"/>
        <color indexed="10"/>
        <rFont val="Arial"/>
        <family val="2"/>
      </rPr>
      <t xml:space="preserve">
Business registration certificate: 6407E00093
Address: No.1160/26, 3B hamlet, Bay Ngan town, Chau Thanh A district, Hau Giang province.
Representative: Bùi Hoàng Khải (Mr.)
Position: Chairman
Phone: +84 0913154979                              (Incorporation with Hoa Loc RR import export Co.Ltd)</t>
    </r>
  </si>
  <si>
    <t>changed representative information</t>
  </si>
  <si>
    <t>Reduced surface</t>
  </si>
  <si>
    <t>15,8</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</si>
  <si>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(13 fammers)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</si>
  <si>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(13 fammers)             </t>
  </si>
  <si>
    <r>
      <t xml:space="preserve">CÔNG TY TNHH XNK NÔNG SẢN HỒNG ÂN
Mã số doanh nghiệp: 0309555159
Địa chỉ: 150/9 Nguyễn Trãi, Phường Bến Thành, Quận 1, Tp. HCM 
Người đại diện: TRương Thanh Vĩnh Phúc
Chức vụ: Tổng Giám đốc
Di động: 0888356599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TRuong thanh vinh phuc (Ms.)
Position: General Director
Mobile:0888356599
Email: info@rigonfruit.vn </t>
    </r>
  </si>
  <si>
    <t>Xã Hải Ninh, huyện Bắc Bình, tỉnh Bình Thuận / Hai Ninh commune, Bac Binh district, Binh Thuan province
(Giống: Thanh Long Ruộtđỏ / Red Dragon Fruit variety; Trang trại Hồng Ân / HAAP farm); group of 8 farmers
Location on Google map:
11.282028, 108451389; 
11.293694, 108480167; 
11.279750, 108.458417;
11.296444,108.473972;
11.299444,108.475000</t>
  </si>
  <si>
    <t>AB.01.06.05.001.AU;;
AB.01.06.05.001.NZ</t>
  </si>
  <si>
    <t>Xã Hàm Mỹ, huyện Hàm Thuận Nam, tỉnh Bình Thuận/ Ham My commune, Ham Thuan Nam district, Binh Thuan Province
1 farmer
Giống: Thanh Long Ruột Trắng / White Dragon Fruit variety
Location on Google map::
10.53167, 108.01101;
10.53165, 108.01171;
10.53165, 108.01169; 
10.53124, 108.01114</t>
  </si>
  <si>
    <t>Xã Hàm Mỹ, huyện Hàm Thuận Nam, tỉnh Bình Thuận/ Ham My commune, Ham Thuan Nam district, Binh Thuan Province
1 farmer
Giống: Thanh Long Ruột đỏ/ red Dragon Fruit variety
Location on Google map::
10.53009, 108.01020;
10.53020, 108.01215;
10.53090, 108.01278; 
10.53084, 108.01248</t>
  </si>
  <si>
    <t xml:space="preserve">AA.01.01.08.011. AU; AA.01.01.08.011. NZ; </t>
  </si>
  <si>
    <t xml:space="preserve">AB.01.01.08.001.AU; AB.01.01.08.001.NZ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</si>
</sst>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0.0"/>
    <numFmt numFmtId="166" formatCode="yyyy\-mm\-dd;@"/>
    <numFmt numFmtId="167" formatCode="yyyy\-mm\-dd"/>
  </numFmts>
  <fonts count="80" x14ac:knownFonts="1">
    <font>
      <sz val="11"/>
      <color theme="1"/>
      <name val="Calibri"/>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0"/>
      <color indexed="10"/>
      <name val="Times New Roman"/>
      <family val="1"/>
    </font>
    <font>
      <b/>
      <sz val="11"/>
      <name val="Times New Roman"/>
      <family val="1"/>
    </font>
    <font>
      <b/>
      <sz val="11"/>
      <color rgb="FFFF0000"/>
      <name val="Times New Roman"/>
      <family val="1"/>
    </font>
    <font>
      <sz val="11"/>
      <color theme="1"/>
      <name val="Calibri"/>
      <family val="2"/>
      <charset val="163"/>
      <scheme val="minor"/>
    </font>
    <font>
      <sz val="11"/>
      <name val="Times New Roman"/>
      <family val="1"/>
    </font>
    <font>
      <b/>
      <sz val="11"/>
      <color indexed="10"/>
      <name val="Times New Roman"/>
      <family val="1"/>
    </font>
    <font>
      <b/>
      <sz val="11"/>
      <color rgb="FF00B050"/>
      <name val="Times New Roman"/>
      <family val="1"/>
    </font>
    <font>
      <b/>
      <sz val="9"/>
      <name val="Times New Roman"/>
      <family val="1"/>
    </font>
    <font>
      <sz val="9"/>
      <name val="Times New Roman"/>
      <family val="1"/>
    </font>
    <font>
      <sz val="12"/>
      <name val="Times New Roman"/>
      <family val="1"/>
    </font>
    <font>
      <b/>
      <sz val="11"/>
      <name val="Arial"/>
      <family val="2"/>
    </font>
    <font>
      <b/>
      <sz val="11"/>
      <color rgb="FFFF0000"/>
      <name val="Arial"/>
      <family val="2"/>
    </font>
    <font>
      <vertAlign val="superscript"/>
      <sz val="11"/>
      <name val="Times New Roman"/>
      <family val="1"/>
    </font>
    <font>
      <b/>
      <sz val="10"/>
      <color indexed="10"/>
      <name val="Arial"/>
      <family val="2"/>
    </font>
    <font>
      <b/>
      <sz val="14"/>
      <name val="Times New Roman"/>
      <family val="1"/>
    </font>
    <font>
      <b/>
      <sz val="14"/>
      <color theme="1"/>
      <name val="Calibri"/>
      <family val="2"/>
      <scheme val="minor"/>
    </font>
    <font>
      <sz val="10"/>
      <name val="Arial"/>
      <family val="2"/>
      <charset val="163"/>
    </font>
    <font>
      <b/>
      <sz val="12"/>
      <name val="Arial"/>
      <family val="2"/>
    </font>
    <font>
      <sz val="11"/>
      <color rgb="FFFF0000"/>
      <name val="Times New Roman"/>
      <family val="1"/>
    </font>
    <font>
      <b/>
      <sz val="13"/>
      <name val="Times New Roman"/>
      <family val="1"/>
    </font>
    <font>
      <b/>
      <sz val="12"/>
      <color indexed="12"/>
      <name val="Arial"/>
      <family val="2"/>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sz val="11"/>
      <color rgb="FFFF0000"/>
      <name val="Arial"/>
      <family val="2"/>
    </font>
    <font>
      <b/>
      <sz val="13"/>
      <name val="Arial"/>
      <family val="2"/>
    </font>
    <font>
      <sz val="12"/>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b/>
      <sz val="16"/>
      <name val="Times New Roman"/>
      <family val="1"/>
    </font>
    <font>
      <sz val="11"/>
      <color indexed="10"/>
      <name val="Times New Roman"/>
      <family val="1"/>
    </font>
    <font>
      <sz val="14"/>
      <name val="Arial"/>
      <family val="2"/>
    </font>
    <font>
      <b/>
      <sz val="11"/>
      <color theme="1"/>
      <name val="Calibri"/>
      <family val="2"/>
      <scheme val="minor"/>
    </font>
    <font>
      <b/>
      <sz val="13"/>
      <color theme="1"/>
      <name val="Calibri"/>
      <family val="2"/>
      <scheme val="minor"/>
    </font>
    <font>
      <b/>
      <sz val="18"/>
      <color indexed="12"/>
      <name val="Arial"/>
      <family val="2"/>
    </font>
    <font>
      <b/>
      <sz val="10"/>
      <color theme="1"/>
      <name val="Arial"/>
      <family val="2"/>
    </font>
    <font>
      <b/>
      <sz val="10"/>
      <color theme="1"/>
      <name val="Times New Roman"/>
      <family val="1"/>
    </font>
    <font>
      <b/>
      <sz val="11"/>
      <color theme="1"/>
      <name val="Times New Roman"/>
      <family val="1"/>
    </font>
    <font>
      <b/>
      <sz val="14"/>
      <color theme="1"/>
      <name val="Calibri"/>
      <family val="2"/>
    </font>
    <font>
      <sz val="10"/>
      <color theme="1"/>
      <name val="Arial"/>
      <family val="2"/>
    </font>
    <font>
      <b/>
      <sz val="13"/>
      <color rgb="FFFF0000"/>
      <name val="Times New Roman"/>
      <family val="1"/>
    </font>
    <font>
      <sz val="10"/>
      <color rgb="FFFF0000"/>
      <name val="Arial"/>
      <family val="2"/>
    </font>
    <font>
      <b/>
      <sz val="14"/>
      <color rgb="FFFF0000"/>
      <name val="Calibri"/>
      <family val="2"/>
    </font>
    <font>
      <sz val="10"/>
      <color rgb="FFFF0000"/>
      <name val="Calibri"/>
      <family val="2"/>
      <scheme val="minor"/>
    </font>
    <font>
      <sz val="12"/>
      <color rgb="FFFF0000"/>
      <name val="Times New Roman"/>
      <family val="1"/>
    </font>
    <font>
      <sz val="13"/>
      <color rgb="FFFF0000"/>
      <name val="Times New Roman"/>
      <family val="1"/>
    </font>
    <font>
      <sz val="11"/>
      <color rgb="FFFF0000"/>
      <name val="Calibri"/>
      <family val="2"/>
      <scheme val="minor"/>
    </font>
    <font>
      <sz val="11"/>
      <color rgb="FFFF0000"/>
      <name val="Calibri"/>
      <family val="2"/>
      <charset val="163"/>
      <scheme val="minor"/>
    </font>
    <font>
      <vertAlign val="superscript"/>
      <sz val="10"/>
      <color rgb="FFFF0000"/>
      <name val="Times New Roman"/>
      <family val="1"/>
    </font>
    <font>
      <b/>
      <sz val="14"/>
      <color rgb="FFFF0000"/>
      <name val="Times New Roman"/>
      <family val="1"/>
    </font>
    <font>
      <b/>
      <sz val="14"/>
      <color rgb="FFFF0000"/>
      <name val="Calibri"/>
      <family val="2"/>
      <scheme val="minor"/>
    </font>
    <font>
      <b/>
      <sz val="10"/>
      <color rgb="FFFF0000"/>
      <name val="Arial"/>
      <family val="2"/>
      <charset val="163"/>
    </font>
    <font>
      <b/>
      <sz val="10"/>
      <color rgb="FFFF0000"/>
      <name val="Times New Roman"/>
      <family val="1"/>
      <charset val="163"/>
    </font>
    <font>
      <sz val="10"/>
      <color rgb="FFFF0000"/>
      <name val="Times New Roman"/>
      <family val="1"/>
      <charset val="163"/>
    </font>
    <font>
      <b/>
      <sz val="13"/>
      <color rgb="FFFF0000"/>
      <name val="Times New Roman"/>
      <family val="1"/>
      <charset val="163"/>
    </font>
    <font>
      <b/>
      <sz val="13"/>
      <color theme="1"/>
      <name val="Times New Roman"/>
      <family val="1"/>
    </font>
    <font>
      <b/>
      <sz val="13"/>
      <color rgb="FFFF0000"/>
      <name val="Arial"/>
      <family val="2"/>
    </font>
    <font>
      <vertAlign val="superscript"/>
      <sz val="11"/>
      <color rgb="FFFF0000"/>
      <name val="Times New Roman"/>
      <family val="1"/>
    </font>
    <font>
      <b/>
      <sz val="12"/>
      <color rgb="FFFF0000"/>
      <name val="Times New Roman"/>
      <family val="1"/>
      <charset val="163"/>
    </font>
    <font>
      <sz val="12"/>
      <color rgb="FFFF0000"/>
      <name val="Times New Roman"/>
      <family val="1"/>
      <charset val="163"/>
    </font>
    <font>
      <b/>
      <sz val="12"/>
      <color rgb="FFFF0000"/>
      <name val="Arial"/>
      <family val="2"/>
    </font>
    <font>
      <b/>
      <sz val="16"/>
      <color rgb="FFFF0000"/>
      <name val="Times New Roman"/>
      <family val="1"/>
      <charset val="163"/>
    </font>
    <font>
      <b/>
      <sz val="16"/>
      <color rgb="FFFF0000"/>
      <name val="Calibri"/>
      <family val="2"/>
      <charset val="163"/>
      <scheme val="minor"/>
    </font>
    <font>
      <b/>
      <sz val="16"/>
      <color rgb="FFFF0000"/>
      <name val="Arial"/>
      <family val="2"/>
      <charset val="163"/>
    </font>
  </fonts>
  <fills count="70">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theme="5" tint="0.39997558519241921"/>
        <bgColor indexed="64"/>
      </patternFill>
    </fill>
    <fill>
      <patternFill patternType="solid">
        <fgColor indexed="45"/>
        <bgColor indexed="64"/>
      </patternFill>
    </fill>
    <fill>
      <patternFill patternType="solid">
        <fgColor indexed="10"/>
        <bgColor indexed="64"/>
      </patternFill>
    </fill>
    <fill>
      <patternFill patternType="solid">
        <fgColor theme="6"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66"/>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10"/>
      </patternFill>
    </fill>
    <fill>
      <patternFill patternType="solid">
        <fgColor indexed="50"/>
        <bgColor indexed="64"/>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indexed="46"/>
        <bgColor indexed="64"/>
      </patternFill>
    </fill>
    <fill>
      <patternFill patternType="solid">
        <fgColor indexed="43"/>
        <bgColor indexed="64"/>
      </patternFill>
    </fill>
    <fill>
      <patternFill patternType="solid">
        <fgColor theme="9"/>
        <bgColor indexed="64"/>
      </patternFill>
    </fill>
    <fill>
      <patternFill patternType="solid">
        <fgColor rgb="FFFF99FF"/>
        <bgColor indexed="64"/>
      </patternFill>
    </fill>
    <fill>
      <patternFill patternType="solid">
        <fgColor indexed="9"/>
        <bgColor indexed="64"/>
      </patternFill>
    </fill>
    <fill>
      <patternFill patternType="solid">
        <fgColor rgb="FFFFFF99"/>
        <bgColor indexed="64"/>
      </patternFill>
    </fill>
    <fill>
      <patternFill patternType="solid">
        <fgColor rgb="FFFF99CC"/>
        <bgColor indexed="64"/>
      </patternFill>
    </fill>
    <fill>
      <patternFill patternType="solid">
        <fgColor indexed="19"/>
        <bgColor indexed="64"/>
      </patternFill>
    </fill>
    <fill>
      <patternFill patternType="solid">
        <fgColor indexed="17"/>
        <bgColor indexed="64"/>
      </patternFill>
    </fill>
    <fill>
      <patternFill patternType="solid">
        <fgColor rgb="FFFFFF00"/>
        <bgColor indexed="10"/>
      </patternFill>
    </fill>
    <fill>
      <patternFill patternType="solid">
        <fgColor indexed="60"/>
        <bgColor indexed="64"/>
      </patternFill>
    </fill>
    <fill>
      <patternFill patternType="solid">
        <fgColor indexed="44"/>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70AD47"/>
        <bgColor rgb="FF000000"/>
      </patternFill>
    </fill>
    <fill>
      <patternFill patternType="solid">
        <fgColor rgb="FFFFFF99"/>
        <bgColor indexed="10"/>
      </patternFill>
    </fill>
    <fill>
      <patternFill patternType="solid">
        <fgColor rgb="FF0070C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9" tint="0.39997558519241921"/>
        <bgColor indexed="10"/>
      </patternFill>
    </fill>
    <fill>
      <patternFill patternType="solid">
        <fgColor rgb="FFFF0000"/>
        <bgColor indexed="10"/>
      </patternFill>
    </fill>
    <fill>
      <patternFill patternType="solid">
        <fgColor rgb="FF7030A0"/>
        <bgColor indexed="10"/>
      </patternFill>
    </fill>
    <fill>
      <patternFill patternType="solid">
        <fgColor rgb="FF7030A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indexed="45"/>
        <bgColor indexed="10"/>
      </patternFill>
    </fill>
    <fill>
      <patternFill patternType="solid">
        <fgColor theme="6" tint="-0.249977111117893"/>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9CC2E5"/>
        <bgColor rgb="FF9CC2E5"/>
      </patternFill>
    </fill>
    <fill>
      <patternFill patternType="solid">
        <fgColor rgb="FFA8D08D"/>
        <bgColor rgb="FFA8D08D"/>
      </patternFill>
    </fill>
    <fill>
      <patternFill patternType="solid">
        <fgColor theme="9"/>
        <bgColor theme="9"/>
      </patternFill>
    </fill>
    <fill>
      <patternFill patternType="solid">
        <fgColor theme="0" tint="-0.3499862666707357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s>
  <cellStyleXfs count="11">
    <xf numFmtId="0" fontId="0" fillId="0" borderId="0"/>
    <xf numFmtId="0" fontId="1" fillId="0" borderId="0"/>
    <xf numFmtId="0" fontId="1" fillId="0" borderId="0"/>
    <xf numFmtId="0" fontId="14" fillId="0" borderId="0"/>
    <xf numFmtId="0" fontId="14" fillId="0" borderId="0"/>
    <xf numFmtId="0" fontId="1" fillId="0" borderId="0"/>
    <xf numFmtId="0" fontId="27" fillId="0" borderId="0"/>
    <xf numFmtId="0" fontId="14" fillId="0" borderId="0"/>
    <xf numFmtId="0" fontId="14" fillId="0" borderId="0"/>
    <xf numFmtId="0" fontId="14" fillId="0" borderId="0"/>
    <xf numFmtId="43" fontId="1" fillId="0" borderId="0" applyFont="0" applyFill="0" applyBorder="0" applyAlignment="0" applyProtection="0"/>
  </cellStyleXfs>
  <cellXfs count="864">
    <xf numFmtId="0" fontId="0" fillId="0" borderId="0" xfId="0"/>
    <xf numFmtId="0" fontId="4" fillId="0" borderId="0" xfId="1" applyFont="1"/>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3" fillId="8" borderId="2" xfId="1" applyFont="1" applyFill="1" applyBorder="1" applyAlignment="1">
      <alignment horizontal="center" vertical="center" wrapText="1"/>
    </xf>
    <xf numFmtId="0" fontId="4" fillId="8" borderId="2" xfId="1" applyFont="1" applyFill="1" applyBorder="1" applyAlignment="1">
      <alignment horizontal="left" vertical="center" wrapText="1"/>
    </xf>
    <xf numFmtId="0" fontId="4" fillId="8" borderId="2" xfId="1" applyFont="1" applyFill="1" applyBorder="1" applyAlignment="1">
      <alignment horizontal="center" vertical="center" wrapText="1"/>
    </xf>
    <xf numFmtId="0" fontId="4" fillId="9" borderId="2" xfId="2" applyFont="1" applyFill="1" applyBorder="1" applyAlignment="1">
      <alignment horizontal="center" vertical="center" wrapText="1"/>
    </xf>
    <xf numFmtId="0" fontId="4" fillId="10" borderId="2" xfId="1" applyFont="1" applyFill="1" applyBorder="1" applyAlignment="1">
      <alignment horizontal="center" vertical="center" wrapText="1"/>
    </xf>
    <xf numFmtId="0" fontId="8" fillId="0" borderId="5" xfId="1" applyFont="1" applyBorder="1" applyAlignment="1">
      <alignment horizontal="left" vertical="center" wrapText="1"/>
    </xf>
    <xf numFmtId="0" fontId="3" fillId="11" borderId="2"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11" borderId="2" xfId="1" applyFont="1" applyFill="1" applyBorder="1" applyAlignment="1">
      <alignment horizontal="center" vertical="center" wrapText="1"/>
    </xf>
    <xf numFmtId="0" fontId="4" fillId="11" borderId="2" xfId="1" applyFont="1" applyFill="1" applyBorder="1" applyAlignment="1">
      <alignment horizontal="left" vertical="center" wrapText="1"/>
    </xf>
    <xf numFmtId="0" fontId="4" fillId="11" borderId="2" xfId="1" applyFont="1" applyFill="1" applyBorder="1" applyAlignment="1">
      <alignment horizontal="center" vertical="center" wrapText="1"/>
    </xf>
    <xf numFmtId="0" fontId="3" fillId="3" borderId="2" xfId="2" applyFont="1" applyFill="1" applyBorder="1" applyAlignment="1">
      <alignment horizontal="center" vertical="center"/>
    </xf>
    <xf numFmtId="0" fontId="3" fillId="11" borderId="3" xfId="1" applyFont="1" applyFill="1" applyBorder="1" applyAlignment="1">
      <alignment vertical="center"/>
    </xf>
    <xf numFmtId="0" fontId="8" fillId="11" borderId="3" xfId="1" applyFont="1" applyFill="1" applyBorder="1" applyAlignment="1">
      <alignment vertical="center" wrapText="1"/>
    </xf>
    <xf numFmtId="0" fontId="10" fillId="11" borderId="2" xfId="1" applyFont="1" applyFill="1" applyBorder="1" applyAlignment="1">
      <alignment horizontal="left" vertical="center" wrapText="1"/>
    </xf>
    <xf numFmtId="0" fontId="3" fillId="3" borderId="4" xfId="2" applyFont="1" applyFill="1" applyBorder="1" applyAlignment="1">
      <alignment horizontal="center" vertical="center"/>
    </xf>
    <xf numFmtId="14" fontId="4" fillId="11" borderId="2" xfId="1" applyNumberFormat="1" applyFont="1" applyFill="1" applyBorder="1" applyAlignment="1">
      <alignment horizontal="center" vertical="center" wrapText="1"/>
    </xf>
    <xf numFmtId="0" fontId="3" fillId="11" borderId="5" xfId="1" applyFont="1" applyFill="1" applyBorder="1" applyAlignment="1">
      <alignment horizontal="center" vertical="center"/>
    </xf>
    <xf numFmtId="0" fontId="8" fillId="11" borderId="5" xfId="1" applyFont="1" applyFill="1" applyBorder="1" applyAlignment="1">
      <alignment vertical="center" wrapText="1"/>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4" fillId="0" borderId="2" xfId="2" applyFont="1" applyBorder="1" applyAlignment="1">
      <alignment horizontal="center" vertical="center" wrapText="1"/>
    </xf>
    <xf numFmtId="0" fontId="4" fillId="7" borderId="2"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3" fillId="8" borderId="2" xfId="2" applyFont="1" applyFill="1" applyBorder="1" applyAlignment="1">
      <alignment horizontal="center" vertical="center" wrapText="1"/>
    </xf>
    <xf numFmtId="0" fontId="4" fillId="8" borderId="2" xfId="2" applyFont="1" applyFill="1" applyBorder="1" applyAlignment="1">
      <alignment horizontal="left" vertical="center" wrapText="1"/>
    </xf>
    <xf numFmtId="0" fontId="4" fillId="8" borderId="2" xfId="2" applyFont="1" applyFill="1" applyBorder="1" applyAlignment="1">
      <alignment horizontal="center" vertical="center" wrapText="1"/>
    </xf>
    <xf numFmtId="0" fontId="3" fillId="12" borderId="4" xfId="1" applyFont="1" applyFill="1" applyBorder="1" applyAlignment="1">
      <alignment horizontal="center" vertical="center"/>
    </xf>
    <xf numFmtId="0" fontId="10" fillId="8" borderId="2" xfId="1" applyFont="1" applyFill="1" applyBorder="1" applyAlignment="1">
      <alignment horizontal="left" vertical="center" wrapText="1"/>
    </xf>
    <xf numFmtId="0" fontId="3" fillId="0" borderId="2" xfId="1" applyFont="1" applyBorder="1" applyAlignment="1">
      <alignment horizontal="center" vertical="center"/>
    </xf>
    <xf numFmtId="0" fontId="4" fillId="13" borderId="2" xfId="1" applyFont="1" applyFill="1" applyBorder="1" applyAlignment="1">
      <alignment horizontal="center" vertical="center" wrapText="1"/>
    </xf>
    <xf numFmtId="0" fontId="3" fillId="0" borderId="2" xfId="1" applyFont="1" applyBorder="1" applyAlignment="1">
      <alignment horizontal="left" vertical="center" wrapText="1"/>
    </xf>
    <xf numFmtId="0" fontId="3" fillId="15" borderId="4" xfId="1" applyFont="1" applyFill="1" applyBorder="1" applyAlignment="1">
      <alignment horizontal="center" vertical="center"/>
    </xf>
    <xf numFmtId="0" fontId="4" fillId="16" borderId="2" xfId="2" applyFont="1" applyFill="1" applyBorder="1" applyAlignment="1">
      <alignment horizontal="center" vertical="center" wrapText="1"/>
    </xf>
    <xf numFmtId="0" fontId="3" fillId="17" borderId="5" xfId="2" applyFont="1" applyFill="1" applyBorder="1" applyAlignment="1">
      <alignment horizontal="center" vertical="center"/>
    </xf>
    <xf numFmtId="0" fontId="3" fillId="18" borderId="2" xfId="1" applyFont="1" applyFill="1" applyBorder="1" applyAlignment="1">
      <alignment horizontal="center" vertical="center"/>
    </xf>
    <xf numFmtId="0" fontId="4" fillId="19" borderId="2" xfId="2" applyFont="1" applyFill="1" applyBorder="1" applyAlignment="1">
      <alignment horizontal="center" vertical="center" wrapText="1"/>
    </xf>
    <xf numFmtId="0" fontId="3" fillId="21" borderId="2" xfId="1" applyFont="1" applyFill="1" applyBorder="1" applyAlignment="1">
      <alignment vertical="center"/>
    </xf>
    <xf numFmtId="0" fontId="4" fillId="18" borderId="2" xfId="1" applyFont="1" applyFill="1" applyBorder="1" applyAlignment="1">
      <alignment horizontal="center" vertical="center" wrapText="1"/>
    </xf>
    <xf numFmtId="0" fontId="3" fillId="13" borderId="2" xfId="1" applyFont="1" applyFill="1" applyBorder="1" applyAlignment="1">
      <alignment vertical="center"/>
    </xf>
    <xf numFmtId="0" fontId="4" fillId="14" borderId="2" xfId="1" applyFont="1" applyFill="1" applyBorder="1" applyAlignment="1">
      <alignment horizontal="center" vertical="center" wrapText="1"/>
    </xf>
    <xf numFmtId="0" fontId="3" fillId="13" borderId="4" xfId="1" applyFont="1" applyFill="1" applyBorder="1" applyAlignment="1">
      <alignment horizontal="center" vertical="center"/>
    </xf>
    <xf numFmtId="0" fontId="8" fillId="11" borderId="2" xfId="1" applyFont="1" applyFill="1" applyBorder="1" applyAlignment="1">
      <alignment vertical="center" wrapText="1"/>
    </xf>
    <xf numFmtId="0" fontId="3" fillId="22" borderId="5" xfId="1" applyFont="1" applyFill="1" applyBorder="1" applyAlignment="1">
      <alignment horizontal="center" vertical="center"/>
    </xf>
    <xf numFmtId="0" fontId="4" fillId="23" borderId="2" xfId="1" applyFont="1" applyFill="1" applyBorder="1" applyAlignment="1">
      <alignment horizontal="left" vertical="center" wrapText="1"/>
    </xf>
    <xf numFmtId="0" fontId="12" fillId="0" borderId="2" xfId="1" applyFont="1" applyBorder="1" applyAlignment="1">
      <alignment horizontal="center" vertical="center"/>
    </xf>
    <xf numFmtId="0" fontId="12" fillId="0" borderId="2" xfId="1" applyFont="1" applyBorder="1" applyAlignment="1">
      <alignment horizontal="left" vertical="center" wrapText="1"/>
    </xf>
    <xf numFmtId="0" fontId="12" fillId="0" borderId="2" xfId="3" applyFont="1" applyBorder="1" applyAlignment="1">
      <alignment horizontal="center" vertical="center" wrapText="1"/>
    </xf>
    <xf numFmtId="0" fontId="15" fillId="23" borderId="2" xfId="3" applyFont="1" applyFill="1" applyBorder="1" applyAlignment="1">
      <alignment horizontal="left" vertical="center" wrapText="1"/>
    </xf>
    <xf numFmtId="0" fontId="15" fillId="24" borderId="2" xfId="3" applyFont="1" applyFill="1" applyBorder="1" applyAlignment="1">
      <alignment horizontal="center" vertical="center" wrapText="1"/>
    </xf>
    <xf numFmtId="0" fontId="12" fillId="0" borderId="2" xfId="4" applyFont="1" applyBorder="1" applyAlignment="1">
      <alignment horizontal="left" vertical="center" wrapText="1"/>
    </xf>
    <xf numFmtId="0" fontId="12" fillId="0" borderId="2" xfId="4" applyFont="1" applyBorder="1" applyAlignment="1">
      <alignment horizontal="center" vertical="center" wrapText="1"/>
    </xf>
    <xf numFmtId="0" fontId="15" fillId="23" borderId="2" xfId="4" applyFont="1" applyFill="1" applyBorder="1" applyAlignment="1">
      <alignment horizontal="left" vertical="center" wrapText="1"/>
    </xf>
    <xf numFmtId="0" fontId="15" fillId="24" borderId="2" xfId="4" applyFont="1" applyFill="1" applyBorder="1" applyAlignment="1">
      <alignment horizontal="center" vertical="center" wrapText="1"/>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5" fillId="23" borderId="2" xfId="1" applyFont="1" applyFill="1" applyBorder="1" applyAlignment="1">
      <alignment horizontal="left" vertical="center" wrapText="1"/>
    </xf>
    <xf numFmtId="0" fontId="15" fillId="24" borderId="2" xfId="1" applyFont="1" applyFill="1" applyBorder="1" applyAlignment="1">
      <alignment horizontal="center" vertical="center" wrapText="1"/>
    </xf>
    <xf numFmtId="0" fontId="12" fillId="11" borderId="2" xfId="1" applyFont="1" applyFill="1" applyBorder="1" applyAlignment="1">
      <alignment horizontal="center" vertical="center"/>
    </xf>
    <xf numFmtId="0" fontId="10" fillId="11" borderId="2" xfId="1" applyFont="1" applyFill="1" applyBorder="1" applyAlignment="1">
      <alignment horizontal="center" vertical="center" wrapText="1"/>
    </xf>
    <xf numFmtId="0" fontId="18" fillId="0" borderId="0" xfId="1" applyFont="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horizontal="center" vertical="center" wrapText="1"/>
    </xf>
    <xf numFmtId="0" fontId="3" fillId="0" borderId="0" xfId="1" applyFont="1" applyAlignment="1">
      <alignment horizontal="center" vertical="center"/>
    </xf>
    <xf numFmtId="49" fontId="20" fillId="0" borderId="0" xfId="1" applyNumberFormat="1" applyFont="1"/>
    <xf numFmtId="0" fontId="12"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26" borderId="2" xfId="0" applyFont="1" applyFill="1" applyBorder="1" applyAlignment="1">
      <alignment horizontal="center" vertical="center" wrapText="1"/>
    </xf>
    <xf numFmtId="0" fontId="21" fillId="0" borderId="3" xfId="0" applyFont="1" applyFill="1" applyBorder="1" applyAlignment="1">
      <alignment vertical="center" wrapText="1"/>
    </xf>
    <xf numFmtId="0" fontId="3" fillId="15" borderId="4" xfId="5" applyFont="1" applyFill="1" applyBorder="1" applyAlignment="1">
      <alignment horizontal="center" vertical="center"/>
    </xf>
    <xf numFmtId="0" fontId="3" fillId="11" borderId="2" xfId="5" applyFont="1" applyFill="1" applyBorder="1" applyAlignment="1">
      <alignment horizontal="center" vertical="center" wrapText="1"/>
    </xf>
    <xf numFmtId="0" fontId="4" fillId="11" borderId="2" xfId="2" applyFont="1" applyFill="1" applyBorder="1" applyAlignment="1">
      <alignment horizontal="left" vertical="center" wrapText="1"/>
    </xf>
    <xf numFmtId="0" fontId="4" fillId="11" borderId="2" xfId="5" applyFont="1" applyFill="1" applyBorder="1" applyAlignment="1">
      <alignment horizontal="center" vertical="center" wrapText="1"/>
    </xf>
    <xf numFmtId="0" fontId="4" fillId="6" borderId="2" xfId="5" applyFont="1" applyFill="1" applyBorder="1" applyAlignment="1">
      <alignment horizontal="center" vertical="center" wrapText="1"/>
    </xf>
    <xf numFmtId="0" fontId="4" fillId="0" borderId="0" xfId="5" applyFont="1"/>
    <xf numFmtId="0" fontId="8" fillId="11" borderId="2" xfId="1" applyFont="1" applyFill="1" applyBorder="1" applyAlignment="1">
      <alignment horizontal="left" vertical="center" wrapText="1"/>
    </xf>
    <xf numFmtId="0" fontId="3" fillId="13" borderId="4" xfId="2" applyFont="1" applyFill="1" applyBorder="1" applyAlignment="1">
      <alignment horizontal="center" vertical="center"/>
    </xf>
    <xf numFmtId="0" fontId="3" fillId="11" borderId="2" xfId="2" applyFont="1" applyFill="1" applyBorder="1" applyAlignment="1">
      <alignment horizontal="center" vertical="center" wrapText="1"/>
    </xf>
    <xf numFmtId="0" fontId="5" fillId="11" borderId="2" xfId="2" applyFont="1" applyFill="1" applyBorder="1" applyAlignment="1">
      <alignment horizontal="center" vertical="center" wrapText="1"/>
    </xf>
    <xf numFmtId="0" fontId="4" fillId="0" borderId="0" xfId="2" applyFont="1"/>
    <xf numFmtId="0" fontId="3" fillId="11" borderId="2" xfId="2" applyFont="1" applyFill="1" applyBorder="1" applyAlignment="1">
      <alignment horizontal="center" vertical="center"/>
    </xf>
    <xf numFmtId="0" fontId="8" fillId="0" borderId="2" xfId="0" applyFont="1" applyBorder="1" applyAlignment="1">
      <alignment horizontal="left" vertical="center" wrapText="1"/>
    </xf>
    <xf numFmtId="0" fontId="5" fillId="0" borderId="2" xfId="2" applyFont="1" applyBorder="1" applyAlignment="1">
      <alignment horizontal="center" vertical="center" wrapText="1"/>
    </xf>
    <xf numFmtId="0" fontId="4" fillId="11" borderId="2" xfId="2" applyFont="1" applyFill="1" applyBorder="1" applyAlignment="1">
      <alignment horizontal="center" vertical="center" wrapText="1"/>
    </xf>
    <xf numFmtId="0" fontId="8" fillId="27" borderId="3" xfId="5"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4" fillId="0" borderId="2" xfId="5" applyFont="1" applyFill="1" applyBorder="1" applyAlignment="1">
      <alignment horizontal="center" vertical="center" wrapText="1"/>
    </xf>
    <xf numFmtId="0" fontId="1" fillId="0" borderId="0" xfId="0" applyFont="1"/>
    <xf numFmtId="0" fontId="3" fillId="11" borderId="2" xfId="6" applyFont="1" applyFill="1" applyBorder="1" applyAlignment="1">
      <alignment horizontal="center" vertical="center"/>
    </xf>
    <xf numFmtId="0" fontId="3" fillId="11" borderId="2" xfId="6" applyFont="1" applyFill="1" applyBorder="1" applyAlignment="1">
      <alignment horizontal="center" vertical="center" wrapText="1"/>
    </xf>
    <xf numFmtId="0" fontId="4" fillId="11" borderId="2" xfId="6" applyFont="1" applyFill="1" applyBorder="1" applyAlignment="1">
      <alignment horizontal="left" vertical="center" wrapText="1"/>
    </xf>
    <xf numFmtId="0" fontId="25" fillId="11" borderId="2" xfId="6" applyFont="1" applyFill="1" applyBorder="1" applyAlignment="1">
      <alignment horizontal="center" vertical="center" wrapText="1"/>
    </xf>
    <xf numFmtId="0" fontId="3" fillId="11" borderId="5" xfId="1" applyFont="1" applyFill="1" applyBorder="1" applyAlignment="1">
      <alignment horizontal="center" vertical="center"/>
    </xf>
    <xf numFmtId="0" fontId="3" fillId="22" borderId="5" xfId="1" applyFont="1" applyFill="1" applyBorder="1" applyAlignment="1">
      <alignment horizontal="center" vertical="center"/>
    </xf>
    <xf numFmtId="0" fontId="3" fillId="0" borderId="2" xfId="1" applyFont="1" applyBorder="1" applyAlignment="1">
      <alignment horizontal="center" vertical="center"/>
    </xf>
    <xf numFmtId="0" fontId="5" fillId="11" borderId="2" xfId="0" applyFont="1" applyFill="1" applyBorder="1" applyAlignment="1">
      <alignment horizontal="center" vertical="center" wrapText="1"/>
    </xf>
    <xf numFmtId="0" fontId="3" fillId="11" borderId="5" xfId="1" applyFont="1" applyFill="1" applyBorder="1" applyAlignment="1">
      <alignment horizontal="center" vertical="center"/>
    </xf>
    <xf numFmtId="0" fontId="3" fillId="0" borderId="2" xfId="1" applyFont="1" applyBorder="1" applyAlignment="1">
      <alignment horizontal="center" vertical="center"/>
    </xf>
    <xf numFmtId="0" fontId="15" fillId="0" borderId="2" xfId="0" applyFont="1" applyBorder="1" applyAlignment="1">
      <alignment horizontal="left" vertical="center" wrapText="1"/>
    </xf>
    <xf numFmtId="0" fontId="12" fillId="0" borderId="2" xfId="0" applyFont="1" applyBorder="1" applyAlignment="1">
      <alignment horizontal="center" vertical="center" wrapText="1"/>
    </xf>
    <xf numFmtId="0" fontId="3" fillId="0" borderId="2" xfId="1" applyFont="1" applyBorder="1" applyAlignment="1">
      <alignment horizontal="center" vertical="center"/>
    </xf>
    <xf numFmtId="0" fontId="3" fillId="0" borderId="2" xfId="1" applyFont="1" applyBorder="1" applyAlignment="1">
      <alignment horizontal="left" vertical="center" wrapText="1"/>
    </xf>
    <xf numFmtId="0" fontId="3" fillId="18" borderId="2" xfId="1" applyFont="1" applyFill="1" applyBorder="1" applyAlignment="1">
      <alignment horizontal="center" vertical="center"/>
    </xf>
    <xf numFmtId="0" fontId="8" fillId="11" borderId="3" xfId="0" applyFont="1" applyFill="1" applyBorder="1" applyAlignment="1">
      <alignment horizontal="center" vertical="center" wrapText="1"/>
    </xf>
    <xf numFmtId="0" fontId="3" fillId="18" borderId="2" xfId="1" applyFont="1" applyFill="1" applyBorder="1" applyAlignment="1">
      <alignment horizontal="center" vertical="center" wrapText="1"/>
    </xf>
    <xf numFmtId="0" fontId="3" fillId="18" borderId="2"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11" borderId="3" xfId="1" applyFont="1" applyFill="1" applyBorder="1" applyAlignment="1">
      <alignment horizontal="center" vertical="center"/>
    </xf>
    <xf numFmtId="0" fontId="3" fillId="11" borderId="5"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0" borderId="2" xfId="1" applyFont="1" applyBorder="1" applyAlignment="1">
      <alignment horizontal="center" vertical="center"/>
    </xf>
    <xf numFmtId="0" fontId="30" fillId="3" borderId="4" xfId="2" applyFont="1" applyFill="1" applyBorder="1" applyAlignment="1">
      <alignment horizontal="center" vertical="center"/>
    </xf>
    <xf numFmtId="0" fontId="3" fillId="0" borderId="2" xfId="0" applyFont="1" applyBorder="1" applyAlignment="1">
      <alignment horizontal="center" vertical="center"/>
    </xf>
    <xf numFmtId="0" fontId="8" fillId="0" borderId="2" xfId="1" applyFont="1" applyBorder="1" applyAlignment="1">
      <alignment vertical="center" wrapText="1"/>
    </xf>
    <xf numFmtId="0" fontId="30" fillId="28"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 fillId="0" borderId="3" xfId="0" applyFont="1" applyBorder="1" applyAlignment="1">
      <alignment horizontal="center" vertical="center"/>
    </xf>
    <xf numFmtId="0" fontId="8" fillId="11" borderId="3" xfId="0" applyFont="1" applyFill="1" applyBorder="1" applyAlignment="1">
      <alignment vertical="center" wrapText="1"/>
    </xf>
    <xf numFmtId="0" fontId="1" fillId="0" borderId="0" xfId="1"/>
    <xf numFmtId="0" fontId="28" fillId="2" borderId="2" xfId="1" applyFont="1" applyFill="1" applyBorder="1" applyAlignment="1">
      <alignment horizontal="center" vertical="center" wrapText="1"/>
    </xf>
    <xf numFmtId="0" fontId="8" fillId="29" borderId="3" xfId="1" applyFont="1" applyFill="1" applyBorder="1" applyAlignment="1">
      <alignment horizontal="center" vertical="center"/>
    </xf>
    <xf numFmtId="0" fontId="32" fillId="24" borderId="2" xfId="1" applyFont="1" applyFill="1" applyBorder="1" applyAlignment="1">
      <alignment horizontal="center" vertical="center" wrapText="1"/>
    </xf>
    <xf numFmtId="0" fontId="32" fillId="30" borderId="2" xfId="1" applyFont="1" applyFill="1" applyBorder="1" applyAlignment="1">
      <alignment horizontal="center" vertical="center" wrapText="1"/>
    </xf>
    <xf numFmtId="0" fontId="32" fillId="5" borderId="2" xfId="1" applyFont="1" applyFill="1" applyBorder="1" applyAlignment="1">
      <alignment horizontal="center" vertical="center" wrapText="1"/>
    </xf>
    <xf numFmtId="0" fontId="32" fillId="11" borderId="2" xfId="1" applyFont="1" applyFill="1" applyBorder="1" applyAlignment="1">
      <alignment horizontal="center" vertical="center" wrapText="1"/>
    </xf>
    <xf numFmtId="0" fontId="15" fillId="3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left" vertical="center" wrapText="1"/>
    </xf>
    <xf numFmtId="49" fontId="32" fillId="30" borderId="2" xfId="1" applyNumberFormat="1" applyFont="1" applyFill="1" applyBorder="1" applyAlignment="1">
      <alignment horizontal="center" vertical="center"/>
    </xf>
    <xf numFmtId="0" fontId="32" fillId="5" borderId="2" xfId="1" applyFont="1" applyFill="1" applyBorder="1" applyAlignment="1">
      <alignment horizontal="center" vertical="center"/>
    </xf>
    <xf numFmtId="0" fontId="32" fillId="24" borderId="2" xfId="1" applyFont="1" applyFill="1" applyBorder="1" applyAlignment="1">
      <alignment horizontal="center" vertical="top" wrapText="1"/>
    </xf>
    <xf numFmtId="0" fontId="5" fillId="11" borderId="2" xfId="1" applyFont="1" applyFill="1" applyBorder="1" applyAlignment="1">
      <alignment horizontal="center" vertical="center" wrapText="1"/>
    </xf>
    <xf numFmtId="0" fontId="15" fillId="11" borderId="2" xfId="1" applyFont="1" applyFill="1" applyBorder="1" applyAlignment="1">
      <alignment horizontal="center" vertical="center" wrapText="1"/>
    </xf>
    <xf numFmtId="0" fontId="15" fillId="24" borderId="2" xfId="1" applyFont="1" applyFill="1" applyBorder="1" applyAlignment="1">
      <alignment horizontal="center" vertical="top" wrapText="1"/>
    </xf>
    <xf numFmtId="0" fontId="8" fillId="0" borderId="5" xfId="1" applyFont="1" applyBorder="1" applyAlignment="1">
      <alignment horizontal="center" vertical="center"/>
    </xf>
    <xf numFmtId="0" fontId="32" fillId="28" borderId="2" xfId="1" applyFont="1" applyFill="1" applyBorder="1" applyAlignment="1">
      <alignment horizontal="center" vertical="center" wrapText="1"/>
    </xf>
    <xf numFmtId="0" fontId="32" fillId="34" borderId="2" xfId="1" applyFont="1" applyFill="1" applyBorder="1" applyAlignment="1">
      <alignment horizontal="center" vertical="center" wrapText="1"/>
    </xf>
    <xf numFmtId="0" fontId="32" fillId="35" borderId="2" xfId="1" applyFont="1" applyFill="1" applyBorder="1" applyAlignment="1">
      <alignment horizontal="center" vertical="center" wrapText="1"/>
    </xf>
    <xf numFmtId="0" fontId="32" fillId="28" borderId="3" xfId="1" applyFont="1" applyFill="1" applyBorder="1" applyAlignment="1">
      <alignment horizontal="center" vertical="center" wrapText="1"/>
    </xf>
    <xf numFmtId="0" fontId="32" fillId="28" borderId="5" xfId="1" applyFont="1" applyFill="1" applyBorder="1" applyAlignment="1">
      <alignment horizontal="center" vertical="center" wrapText="1"/>
    </xf>
    <xf numFmtId="0" fontId="8" fillId="11" borderId="5" xfId="1" applyFont="1" applyFill="1" applyBorder="1" applyAlignment="1">
      <alignment horizontal="center" vertical="center"/>
    </xf>
    <xf numFmtId="0" fontId="8" fillId="29" borderId="5" xfId="1" applyFont="1" applyFill="1" applyBorder="1" applyAlignment="1">
      <alignment horizontal="center" vertical="center"/>
    </xf>
    <xf numFmtId="0" fontId="12" fillId="11" borderId="2" xfId="1" applyFont="1" applyFill="1" applyBorder="1" applyAlignment="1">
      <alignment horizontal="center" vertical="center" wrapText="1"/>
    </xf>
    <xf numFmtId="0" fontId="15" fillId="11" borderId="2" xfId="1" applyFont="1" applyFill="1" applyBorder="1" applyAlignment="1">
      <alignment horizontal="left" vertical="center" wrapText="1"/>
    </xf>
    <xf numFmtId="0" fontId="3" fillId="29" borderId="5" xfId="1" applyFont="1" applyFill="1" applyBorder="1" applyAlignment="1">
      <alignment horizontal="center" vertical="center"/>
    </xf>
    <xf numFmtId="0" fontId="32" fillId="4" borderId="2" xfId="1" applyFont="1" applyFill="1" applyBorder="1" applyAlignment="1">
      <alignment horizontal="center" vertical="center" wrapText="1"/>
    </xf>
    <xf numFmtId="0" fontId="15" fillId="26" borderId="2" xfId="1" applyFont="1" applyFill="1" applyBorder="1" applyAlignment="1">
      <alignment horizontal="center" vertical="center" wrapText="1"/>
    </xf>
    <xf numFmtId="0" fontId="36" fillId="0" borderId="0" xfId="1" applyFont="1"/>
    <xf numFmtId="0" fontId="3" fillId="29" borderId="3" xfId="1" applyFont="1" applyFill="1" applyBorder="1" applyAlignment="1">
      <alignment horizontal="center" vertical="center"/>
    </xf>
    <xf numFmtId="0" fontId="32" fillId="24" borderId="2" xfId="2" applyFont="1" applyFill="1" applyBorder="1" applyAlignment="1">
      <alignment horizontal="center" vertical="center" wrapText="1"/>
    </xf>
    <xf numFmtId="0" fontId="32" fillId="30" borderId="2" xfId="2" applyFont="1" applyFill="1" applyBorder="1" applyAlignment="1">
      <alignment horizontal="center" vertical="center" wrapText="1"/>
    </xf>
    <xf numFmtId="0" fontId="1" fillId="0" borderId="0" xfId="2"/>
    <xf numFmtId="0" fontId="3" fillId="29" borderId="2" xfId="1" applyFont="1" applyFill="1" applyBorder="1" applyAlignment="1">
      <alignment horizontal="center" vertical="center"/>
    </xf>
    <xf numFmtId="0" fontId="8" fillId="36" borderId="2" xfId="1" applyFont="1" applyFill="1" applyBorder="1" applyAlignment="1">
      <alignment horizontal="center" vertical="center"/>
    </xf>
    <xf numFmtId="0" fontId="5" fillId="26" borderId="0" xfId="1" applyFont="1" applyFill="1" applyAlignment="1">
      <alignment horizontal="center" vertical="center" wrapText="1"/>
    </xf>
    <xf numFmtId="0" fontId="32" fillId="11" borderId="2" xfId="7" applyFont="1" applyFill="1" applyBorder="1" applyAlignment="1">
      <alignment horizontal="center" vertical="center" wrapText="1"/>
    </xf>
    <xf numFmtId="0" fontId="32" fillId="11" borderId="2" xfId="2" applyFont="1" applyFill="1" applyBorder="1" applyAlignment="1">
      <alignment horizontal="center" vertical="center" wrapText="1"/>
    </xf>
    <xf numFmtId="0" fontId="8" fillId="36" borderId="3" xfId="1" applyFont="1" applyFill="1" applyBorder="1" applyAlignment="1">
      <alignment horizontal="center" vertical="center"/>
    </xf>
    <xf numFmtId="0" fontId="15" fillId="0" borderId="2" xfId="1" applyFont="1" applyBorder="1" applyAlignment="1">
      <alignment horizontal="center" vertical="center" wrapText="1"/>
    </xf>
    <xf numFmtId="0" fontId="39" fillId="0" borderId="2" xfId="1" applyFont="1" applyBorder="1" applyAlignment="1">
      <alignment horizontal="center" vertical="center" wrapText="1"/>
    </xf>
    <xf numFmtId="0" fontId="8" fillId="37" borderId="3" xfId="1" applyFont="1" applyFill="1" applyBorder="1" applyAlignment="1">
      <alignment horizontal="center" vertical="center"/>
    </xf>
    <xf numFmtId="0" fontId="32" fillId="34" borderId="2" xfId="2" applyFont="1" applyFill="1" applyBorder="1" applyAlignment="1">
      <alignment horizontal="center" vertical="center" wrapText="1"/>
    </xf>
    <xf numFmtId="165" fontId="32" fillId="24" borderId="2" xfId="1" applyNumberFormat="1" applyFont="1" applyFill="1" applyBorder="1" applyAlignment="1">
      <alignment horizontal="center" vertical="center" wrapText="1"/>
    </xf>
    <xf numFmtId="0" fontId="8" fillId="11" borderId="5" xfId="7" applyFont="1" applyFill="1" applyBorder="1" applyAlignment="1">
      <alignment horizontal="center" vertical="center"/>
    </xf>
    <xf numFmtId="0" fontId="8" fillId="37" borderId="3" xfId="7" applyFont="1" applyFill="1" applyBorder="1" applyAlignment="1">
      <alignment horizontal="center" vertical="center"/>
    </xf>
    <xf numFmtId="0" fontId="3" fillId="11" borderId="5" xfId="7" applyFont="1" applyFill="1" applyBorder="1" applyAlignment="1">
      <alignment horizontal="center" vertical="center"/>
    </xf>
    <xf numFmtId="0" fontId="15" fillId="11" borderId="2" xfId="7" applyFont="1" applyFill="1" applyBorder="1" applyAlignment="1">
      <alignment horizontal="center" vertical="center" wrapText="1"/>
    </xf>
    <xf numFmtId="0" fontId="5" fillId="38" borderId="2" xfId="1" applyFont="1" applyFill="1" applyBorder="1" applyAlignment="1">
      <alignment horizontal="center" vertical="center" wrapText="1"/>
    </xf>
    <xf numFmtId="0" fontId="8" fillId="39" borderId="2" xfId="1" applyFont="1" applyFill="1" applyBorder="1" applyAlignment="1">
      <alignment horizontal="center" vertical="center"/>
    </xf>
    <xf numFmtId="0" fontId="8" fillId="27" borderId="2" xfId="1" applyFont="1" applyFill="1" applyBorder="1" applyAlignment="1">
      <alignment horizontal="center" vertical="center" wrapText="1"/>
    </xf>
    <xf numFmtId="0" fontId="8" fillId="40" borderId="2" xfId="1" applyFont="1" applyFill="1" applyBorder="1" applyAlignment="1">
      <alignment horizontal="center" vertical="center"/>
    </xf>
    <xf numFmtId="0" fontId="4" fillId="0" borderId="0" xfId="7" applyFont="1"/>
    <xf numFmtId="0" fontId="3" fillId="11" borderId="2" xfId="1" applyFont="1" applyFill="1" applyBorder="1" applyAlignment="1">
      <alignment vertical="center"/>
    </xf>
    <xf numFmtId="0" fontId="1" fillId="0" borderId="0" xfId="1" applyAlignment="1">
      <alignment horizontal="center" vertical="center"/>
    </xf>
    <xf numFmtId="0" fontId="19" fillId="0" borderId="0" xfId="7" applyFont="1" applyAlignment="1">
      <alignment horizontal="center" vertical="center" wrapText="1"/>
    </xf>
    <xf numFmtId="0" fontId="1" fillId="0" borderId="0" xfId="1" applyAlignment="1">
      <alignment horizontal="center"/>
    </xf>
    <xf numFmtId="0" fontId="8" fillId="0" borderId="0" xfId="1" applyFont="1" applyAlignment="1">
      <alignment horizontal="center"/>
    </xf>
    <xf numFmtId="0" fontId="3" fillId="0" borderId="0" xfId="7" applyFont="1" applyAlignment="1">
      <alignment horizontal="center" vertical="center"/>
    </xf>
    <xf numFmtId="0" fontId="4" fillId="0" borderId="0" xfId="7" applyFont="1" applyAlignment="1">
      <alignment horizontal="center"/>
    </xf>
    <xf numFmtId="0" fontId="18" fillId="0" borderId="0" xfId="7" applyFont="1" applyAlignment="1">
      <alignment horizontal="left" vertical="center" wrapText="1"/>
    </xf>
    <xf numFmtId="0" fontId="18" fillId="0" borderId="0" xfId="7" applyFont="1" applyAlignment="1">
      <alignment horizontal="center" vertical="center" wrapText="1"/>
    </xf>
    <xf numFmtId="0" fontId="19" fillId="0" borderId="0" xfId="7" applyFont="1" applyAlignment="1">
      <alignment horizontal="left" vertical="center" wrapText="1"/>
    </xf>
    <xf numFmtId="49" fontId="40" fillId="0" borderId="0" xfId="1" applyNumberFormat="1" applyFont="1"/>
    <xf numFmtId="0" fontId="8" fillId="0" borderId="0" xfId="1" applyFont="1" applyAlignment="1">
      <alignment horizontal="center" vertical="center"/>
    </xf>
    <xf numFmtId="0" fontId="5" fillId="0" borderId="2" xfId="1" applyFont="1" applyBorder="1" applyAlignment="1">
      <alignment horizontal="center" vertical="center" wrapText="1"/>
    </xf>
    <xf numFmtId="0" fontId="20" fillId="23" borderId="2" xfId="1" applyFont="1" applyFill="1" applyBorder="1" applyAlignment="1">
      <alignment horizontal="left" vertical="center" wrapText="1"/>
    </xf>
    <xf numFmtId="0" fontId="9" fillId="11" borderId="2" xfId="1" applyFont="1" applyFill="1" applyBorder="1" applyAlignment="1">
      <alignment horizontal="left" vertical="center" wrapText="1"/>
    </xf>
    <xf numFmtId="0" fontId="20" fillId="0" borderId="2" xfId="1" applyFont="1" applyBorder="1" applyAlignment="1">
      <alignment horizontal="left" vertical="center" wrapText="1"/>
    </xf>
    <xf numFmtId="0" fontId="20" fillId="23" borderId="2" xfId="1" applyFont="1" applyFill="1" applyBorder="1" applyAlignment="1">
      <alignment horizontal="center" vertical="center" wrapText="1"/>
    </xf>
    <xf numFmtId="0" fontId="20" fillId="38" borderId="2" xfId="1" applyFont="1" applyFill="1" applyBorder="1" applyAlignment="1">
      <alignment horizontal="left" vertical="center" wrapText="1"/>
    </xf>
    <xf numFmtId="0" fontId="9" fillId="11" borderId="5" xfId="8" applyFont="1" applyFill="1" applyBorder="1" applyAlignment="1">
      <alignment horizontal="left" vertical="center" wrapText="1"/>
    </xf>
    <xf numFmtId="0" fontId="3" fillId="11" borderId="2" xfId="8" applyFont="1" applyFill="1" applyBorder="1" applyAlignment="1">
      <alignment horizontal="center" vertical="center" wrapText="1"/>
    </xf>
    <xf numFmtId="0" fontId="4" fillId="11" borderId="2" xfId="8" applyFont="1" applyFill="1" applyBorder="1" applyAlignment="1">
      <alignment horizontal="left" vertical="center" wrapText="1"/>
    </xf>
    <xf numFmtId="0" fontId="20" fillId="44" borderId="2" xfId="1" applyFont="1" applyFill="1" applyBorder="1" applyAlignment="1">
      <alignment horizontal="center" vertical="center" wrapText="1"/>
    </xf>
    <xf numFmtId="0" fontId="12" fillId="11" borderId="3" xfId="1" applyFont="1" applyFill="1" applyBorder="1" applyAlignment="1">
      <alignment horizontal="center" vertical="center"/>
    </xf>
    <xf numFmtId="0" fontId="12" fillId="45" borderId="3" xfId="1" applyFont="1" applyFill="1" applyBorder="1" applyAlignment="1">
      <alignment horizontal="center" vertical="center"/>
    </xf>
    <xf numFmtId="0" fontId="3" fillId="8" borderId="2" xfId="1" applyFont="1" applyFill="1" applyBorder="1" applyAlignment="1">
      <alignment horizontal="center" vertical="center"/>
    </xf>
    <xf numFmtId="0" fontId="8" fillId="8" borderId="2" xfId="1" applyFont="1" applyFill="1" applyBorder="1" applyAlignment="1">
      <alignment horizontal="left" vertical="center" wrapText="1"/>
    </xf>
    <xf numFmtId="0" fontId="5" fillId="8" borderId="2" xfId="1" applyFont="1" applyFill="1" applyBorder="1" applyAlignment="1">
      <alignment horizontal="center" vertical="center" wrapText="1"/>
    </xf>
    <xf numFmtId="0" fontId="3" fillId="8" borderId="3" xfId="1" applyFont="1" applyFill="1" applyBorder="1" applyAlignment="1">
      <alignment horizontal="center" vertical="center"/>
    </xf>
    <xf numFmtId="0" fontId="8" fillId="8" borderId="3" xfId="1" applyFont="1" applyFill="1" applyBorder="1" applyAlignment="1">
      <alignment horizontal="left" vertical="center" wrapText="1"/>
    </xf>
    <xf numFmtId="0" fontId="5" fillId="8" borderId="3" xfId="1" applyFont="1" applyFill="1" applyBorder="1" applyAlignment="1">
      <alignment horizontal="center" vertical="center" wrapText="1"/>
    </xf>
    <xf numFmtId="0" fontId="20" fillId="23" borderId="3" xfId="1" applyFont="1" applyFill="1" applyBorder="1" applyAlignment="1">
      <alignment horizontal="left" vertical="center" wrapText="1"/>
    </xf>
    <xf numFmtId="0" fontId="9" fillId="11" borderId="5" xfId="1" applyFont="1" applyFill="1" applyBorder="1" applyAlignment="1">
      <alignment horizontal="left" vertical="center" wrapText="1"/>
    </xf>
    <xf numFmtId="0" fontId="8" fillId="46" borderId="2" xfId="1" applyFont="1" applyFill="1" applyBorder="1" applyAlignment="1">
      <alignment horizontal="center" vertical="center" wrapText="1"/>
    </xf>
    <xf numFmtId="0" fontId="43" fillId="0" borderId="2" xfId="1" applyFont="1" applyBorder="1" applyAlignment="1">
      <alignment horizontal="left" vertical="center" wrapText="1"/>
    </xf>
    <xf numFmtId="0" fontId="3" fillId="27" borderId="2" xfId="1" applyFont="1" applyFill="1" applyBorder="1" applyAlignment="1">
      <alignment horizontal="center" vertical="center"/>
    </xf>
    <xf numFmtId="0" fontId="1" fillId="31" borderId="2" xfId="1" applyFill="1" applyBorder="1" applyAlignment="1">
      <alignment horizontal="center" vertical="center"/>
    </xf>
    <xf numFmtId="164" fontId="5" fillId="2" borderId="4" xfId="1" applyNumberFormat="1" applyFont="1" applyFill="1" applyBorder="1" applyAlignment="1">
      <alignment horizontal="center" vertical="center" wrapText="1"/>
    </xf>
    <xf numFmtId="0" fontId="8" fillId="11" borderId="5" xfId="1" applyFont="1" applyFill="1" applyBorder="1" applyAlignment="1">
      <alignment horizontal="left" vertical="center" wrapText="1"/>
    </xf>
    <xf numFmtId="0" fontId="3" fillId="11" borderId="5" xfId="1" applyFont="1" applyFill="1" applyBorder="1" applyAlignment="1">
      <alignment horizontal="center" vertical="center"/>
    </xf>
    <xf numFmtId="0" fontId="8" fillId="11" borderId="4" xfId="0" applyFont="1" applyFill="1" applyBorder="1" applyAlignment="1">
      <alignment horizontal="center" vertical="center" wrapText="1"/>
    </xf>
    <xf numFmtId="0" fontId="4" fillId="14" borderId="2" xfId="5" applyFont="1" applyFill="1" applyBorder="1" applyAlignment="1">
      <alignment horizontal="center" vertical="center" wrapText="1"/>
    </xf>
    <xf numFmtId="0" fontId="8" fillId="0" borderId="2" xfId="8" applyFont="1" applyBorder="1" applyAlignment="1">
      <alignment vertical="center" wrapText="1"/>
    </xf>
    <xf numFmtId="0" fontId="8" fillId="27" borderId="3" xfId="8" applyFont="1" applyFill="1" applyBorder="1" applyAlignment="1">
      <alignment horizontal="center" vertical="center"/>
    </xf>
    <xf numFmtId="0" fontId="20" fillId="0" borderId="2" xfId="1" applyFont="1" applyFill="1" applyBorder="1" applyAlignment="1">
      <alignment horizontal="center" vertical="center" wrapText="1"/>
    </xf>
    <xf numFmtId="0" fontId="39" fillId="6" borderId="2" xfId="0" applyFont="1" applyFill="1" applyBorder="1" applyAlignment="1">
      <alignment horizontal="center" vertical="center" wrapText="1"/>
    </xf>
    <xf numFmtId="0" fontId="30" fillId="32" borderId="2" xfId="0" applyFont="1" applyFill="1" applyBorder="1" applyAlignment="1">
      <alignment horizontal="center" vertical="center" wrapText="1"/>
    </xf>
    <xf numFmtId="0" fontId="30" fillId="47" borderId="2" xfId="0" applyFont="1" applyFill="1" applyBorder="1" applyAlignment="1">
      <alignment horizontal="center" vertical="center" wrapText="1"/>
    </xf>
    <xf numFmtId="0" fontId="30" fillId="48" borderId="2" xfId="0"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11" borderId="3" xfId="2" applyFont="1" applyFill="1" applyBorder="1" applyAlignment="1">
      <alignment horizontal="center" vertical="center"/>
    </xf>
    <xf numFmtId="0" fontId="1" fillId="49" borderId="2" xfId="0" applyFont="1" applyFill="1" applyBorder="1" applyAlignment="1">
      <alignment horizontal="center" vertical="center"/>
    </xf>
    <xf numFmtId="0" fontId="1" fillId="25" borderId="2" xfId="1" applyFill="1" applyBorder="1" applyAlignment="1">
      <alignment horizontal="center" vertical="center"/>
    </xf>
    <xf numFmtId="14" fontId="1" fillId="25" borderId="2" xfId="1" applyNumberFormat="1" applyFill="1" applyBorder="1" applyAlignment="1">
      <alignment horizontal="center" vertical="center"/>
    </xf>
    <xf numFmtId="0" fontId="30" fillId="29" borderId="2" xfId="0" applyFont="1" applyFill="1" applyBorder="1" applyAlignment="1">
      <alignment horizontal="center" vertical="center"/>
    </xf>
    <xf numFmtId="0" fontId="36" fillId="0" borderId="0" xfId="0" applyFont="1"/>
    <xf numFmtId="0" fontId="12" fillId="11" borderId="2" xfId="0" applyFont="1" applyFill="1" applyBorder="1" applyAlignment="1">
      <alignment horizontal="center" vertical="center"/>
    </xf>
    <xf numFmtId="0" fontId="12" fillId="28" borderId="2" xfId="8" applyFont="1" applyFill="1" applyBorder="1" applyAlignment="1">
      <alignment horizontal="center" vertical="center" wrapText="1"/>
    </xf>
    <xf numFmtId="0" fontId="12" fillId="11" borderId="2" xfId="8" applyFont="1" applyFill="1" applyBorder="1" applyAlignment="1">
      <alignment horizontal="center" vertical="center"/>
    </xf>
    <xf numFmtId="0" fontId="12" fillId="11" borderId="2" xfId="8" applyFont="1" applyFill="1" applyBorder="1" applyAlignment="1">
      <alignment horizontal="center" vertical="center" wrapText="1"/>
    </xf>
    <xf numFmtId="0" fontId="15" fillId="11" borderId="2" xfId="8" applyFont="1" applyFill="1" applyBorder="1" applyAlignment="1">
      <alignment horizontal="left" vertical="center" wrapText="1"/>
    </xf>
    <xf numFmtId="0" fontId="8" fillId="11" borderId="5" xfId="8" applyFont="1" applyFill="1" applyBorder="1" applyAlignment="1">
      <alignment horizontal="left" vertical="center" wrapText="1"/>
    </xf>
    <xf numFmtId="164" fontId="12" fillId="2" borderId="4" xfId="1" applyNumberFormat="1" applyFont="1" applyFill="1" applyBorder="1" applyAlignment="1">
      <alignment horizontal="center" vertical="center" wrapText="1"/>
    </xf>
    <xf numFmtId="164" fontId="5" fillId="0" borderId="0" xfId="1" applyNumberFormat="1" applyFont="1" applyAlignment="1">
      <alignment horizontal="center" vertical="center" wrapText="1"/>
    </xf>
    <xf numFmtId="164" fontId="5" fillId="2" borderId="4" xfId="0" applyNumberFormat="1" applyFont="1" applyFill="1" applyBorder="1" applyAlignment="1">
      <alignment horizontal="center" vertical="center" wrapText="1"/>
    </xf>
    <xf numFmtId="164" fontId="5" fillId="0" borderId="0" xfId="1" applyNumberFormat="1" applyFont="1" applyAlignment="1">
      <alignment horizontal="center" vertical="center"/>
    </xf>
    <xf numFmtId="0" fontId="8" fillId="43" borderId="3" xfId="8" applyFont="1" applyFill="1" applyBorder="1" applyAlignment="1">
      <alignment horizontal="center" vertical="center"/>
    </xf>
    <xf numFmtId="0" fontId="3" fillId="11" borderId="2" xfId="0" applyFont="1" applyFill="1" applyBorder="1" applyAlignment="1">
      <alignment horizontal="center" vertical="center"/>
    </xf>
    <xf numFmtId="0" fontId="8" fillId="11" borderId="2" xfId="8" applyFont="1" applyFill="1" applyBorder="1" applyAlignment="1">
      <alignment vertical="center" wrapText="1"/>
    </xf>
    <xf numFmtId="0" fontId="12" fillId="11" borderId="2"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164" fontId="28" fillId="0" borderId="0" xfId="1" applyNumberFormat="1" applyFont="1" applyAlignment="1">
      <alignment horizontal="center" vertical="center" wrapText="1"/>
    </xf>
    <xf numFmtId="164" fontId="5" fillId="0" borderId="0" xfId="7" applyNumberFormat="1" applyFont="1" applyAlignment="1">
      <alignment horizontal="center" vertical="center" wrapText="1"/>
    </xf>
    <xf numFmtId="164" fontId="25" fillId="2" borderId="4" xfId="0" applyNumberFormat="1" applyFont="1" applyFill="1" applyBorder="1" applyAlignment="1">
      <alignment horizontal="center" vertical="center" wrapText="1"/>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8" fillId="18" borderId="8" xfId="8" applyFont="1" applyFill="1" applyBorder="1" applyAlignment="1">
      <alignment horizontal="center" vertical="center"/>
    </xf>
    <xf numFmtId="0" fontId="3" fillId="11" borderId="2" xfId="8" applyFont="1" applyFill="1" applyBorder="1" applyAlignment="1">
      <alignment horizontal="center" vertical="center"/>
    </xf>
    <xf numFmtId="0" fontId="8" fillId="11" borderId="2" xfId="0" applyFont="1" applyFill="1" applyBorder="1" applyAlignment="1">
      <alignment horizontal="left" vertical="center" wrapText="1"/>
    </xf>
    <xf numFmtId="0" fontId="8" fillId="37" borderId="2" xfId="6" applyFont="1" applyFill="1" applyBorder="1" applyAlignment="1">
      <alignment horizontal="center" vertical="center"/>
    </xf>
    <xf numFmtId="0" fontId="21" fillId="11" borderId="2" xfId="8" applyFont="1" applyFill="1" applyBorder="1" applyAlignment="1">
      <alignment horizontal="center" vertical="center" wrapText="1"/>
    </xf>
    <xf numFmtId="0" fontId="25" fillId="11" borderId="2" xfId="0" applyFont="1" applyFill="1" applyBorder="1" applyAlignment="1">
      <alignment horizontal="center" vertical="center" wrapText="1"/>
    </xf>
    <xf numFmtId="0" fontId="8" fillId="11" borderId="2" xfId="8" applyFont="1" applyFill="1" applyBorder="1" applyAlignment="1">
      <alignment horizontal="center" vertical="center"/>
    </xf>
    <xf numFmtId="0" fontId="4" fillId="0" borderId="0" xfId="7" applyFont="1" applyAlignment="1">
      <alignment horizontal="center" vertical="center"/>
    </xf>
    <xf numFmtId="0" fontId="32" fillId="35" borderId="2" xfId="1" applyFont="1" applyFill="1" applyBorder="1" applyAlignment="1">
      <alignment horizontal="center" vertical="center"/>
    </xf>
    <xf numFmtId="0" fontId="15" fillId="35" borderId="2" xfId="1" applyFont="1" applyFill="1" applyBorder="1" applyAlignment="1">
      <alignment horizontal="center" vertical="center" wrapText="1"/>
    </xf>
    <xf numFmtId="0" fontId="4" fillId="35" borderId="2" xfId="1" applyFont="1" applyFill="1" applyBorder="1" applyAlignment="1">
      <alignment horizontal="center" vertical="center" wrapText="1"/>
    </xf>
    <xf numFmtId="0" fontId="12" fillId="35" borderId="2" xfId="1" applyFont="1" applyFill="1" applyBorder="1" applyAlignment="1">
      <alignment horizontal="center" vertical="center" wrapText="1"/>
    </xf>
    <xf numFmtId="0" fontId="32" fillId="35" borderId="2" xfId="2" applyFont="1" applyFill="1" applyBorder="1" applyAlignment="1">
      <alignment horizontal="center" vertical="center" wrapText="1"/>
    </xf>
    <xf numFmtId="0" fontId="32" fillId="35" borderId="2" xfId="7" applyFont="1" applyFill="1" applyBorder="1" applyAlignment="1">
      <alignment horizontal="center" vertical="center" wrapText="1"/>
    </xf>
    <xf numFmtId="0" fontId="15" fillId="35" borderId="2" xfId="2" applyFont="1" applyFill="1" applyBorder="1" applyAlignment="1">
      <alignment horizontal="center" vertical="center" wrapText="1"/>
    </xf>
    <xf numFmtId="0" fontId="25" fillId="35" borderId="2" xfId="0" applyFont="1" applyFill="1" applyBorder="1" applyAlignment="1">
      <alignment horizontal="center" vertical="center" wrapText="1"/>
    </xf>
    <xf numFmtId="0" fontId="20" fillId="35" borderId="2" xfId="1" applyFont="1" applyFill="1" applyBorder="1" applyAlignment="1">
      <alignment horizontal="center" vertical="center" wrapText="1"/>
    </xf>
    <xf numFmtId="0" fontId="1" fillId="0" borderId="0" xfId="1" applyAlignment="1">
      <alignment vertical="center"/>
    </xf>
    <xf numFmtId="49" fontId="40" fillId="0" borderId="0" xfId="1" applyNumberFormat="1" applyFont="1" applyAlignment="1">
      <alignment horizontal="center" vertical="center"/>
    </xf>
    <xf numFmtId="0" fontId="15" fillId="34" borderId="2" xfId="1" applyFont="1" applyFill="1" applyBorder="1" applyAlignment="1">
      <alignment horizontal="center" vertical="center" wrapText="1"/>
    </xf>
    <xf numFmtId="0" fontId="21" fillId="34" borderId="2" xfId="1" applyFont="1" applyFill="1" applyBorder="1" applyAlignment="1">
      <alignment horizontal="center" vertical="center" wrapText="1"/>
    </xf>
    <xf numFmtId="0" fontId="32" fillId="34" borderId="2" xfId="5" applyFont="1" applyFill="1" applyBorder="1" applyAlignment="1">
      <alignment horizontal="center" vertical="center" wrapText="1"/>
    </xf>
    <xf numFmtId="0" fontId="32" fillId="34" borderId="2" xfId="7" applyFont="1" applyFill="1" applyBorder="1" applyAlignment="1">
      <alignment horizontal="center" vertical="center" wrapText="1"/>
    </xf>
    <xf numFmtId="0" fontId="4" fillId="34" borderId="2" xfId="1" applyFont="1" applyFill="1" applyBorder="1" applyAlignment="1">
      <alignment horizontal="center" vertical="center" wrapText="1"/>
    </xf>
    <xf numFmtId="0" fontId="15" fillId="34" borderId="2" xfId="7" applyFont="1" applyFill="1" applyBorder="1" applyAlignment="1">
      <alignment horizontal="center" vertical="center" wrapText="1"/>
    </xf>
    <xf numFmtId="0" fontId="5" fillId="50" borderId="2" xfId="1" applyFont="1" applyFill="1" applyBorder="1" applyAlignment="1">
      <alignment horizontal="center" vertical="center" wrapText="1"/>
    </xf>
    <xf numFmtId="0" fontId="21" fillId="14" borderId="2" xfId="1" applyFont="1" applyFill="1" applyBorder="1" applyAlignment="1">
      <alignment horizontal="center" vertical="center" wrapText="1"/>
    </xf>
    <xf numFmtId="0" fontId="21" fillId="6" borderId="2" xfId="1" applyFont="1" applyFill="1" applyBorder="1" applyAlignment="1">
      <alignment horizontal="center" vertical="center" wrapText="1"/>
    </xf>
    <xf numFmtId="0" fontId="12" fillId="32" borderId="2" xfId="1" applyFont="1" applyFill="1" applyBorder="1" applyAlignment="1">
      <alignment horizontal="center" vertical="center" wrapText="1"/>
    </xf>
    <xf numFmtId="0" fontId="21" fillId="32" borderId="2" xfId="1" applyFont="1" applyFill="1" applyBorder="1" applyAlignment="1">
      <alignment horizontal="center" vertical="center" wrapText="1"/>
    </xf>
    <xf numFmtId="0" fontId="4" fillId="0" borderId="0" xfId="7" applyFont="1" applyAlignment="1">
      <alignment vertical="center"/>
    </xf>
    <xf numFmtId="49" fontId="40" fillId="0" borderId="0" xfId="1" applyNumberFormat="1" applyFont="1" applyAlignment="1">
      <alignment vertical="center"/>
    </xf>
    <xf numFmtId="0" fontId="21" fillId="0" borderId="2" xfId="1" applyFont="1" applyFill="1" applyBorder="1" applyAlignment="1">
      <alignment horizontal="center"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vertical="center" wrapText="1"/>
    </xf>
    <xf numFmtId="0" fontId="21" fillId="0" borderId="2" xfId="1" applyFont="1" applyFill="1" applyBorder="1" applyAlignment="1">
      <alignment horizontal="center" vertical="top" wrapText="1"/>
    </xf>
    <xf numFmtId="0" fontId="32" fillId="0" borderId="2" xfId="1" applyFont="1" applyFill="1" applyBorder="1" applyAlignment="1">
      <alignment horizontal="left" vertical="top" wrapText="1"/>
    </xf>
    <xf numFmtId="0" fontId="5" fillId="0" borderId="2" xfId="1" applyFont="1" applyFill="1" applyBorder="1" applyAlignment="1">
      <alignment horizontal="center" vertical="center" wrapText="1"/>
    </xf>
    <xf numFmtId="0" fontId="20" fillId="0" borderId="2" xfId="1" applyFont="1" applyFill="1" applyBorder="1" applyAlignment="1">
      <alignment horizontal="left" vertical="center" wrapText="1"/>
    </xf>
    <xf numFmtId="0" fontId="12" fillId="0" borderId="2" xfId="1" applyFont="1" applyFill="1" applyBorder="1" applyAlignment="1">
      <alignment horizontal="center" vertical="top" wrapText="1"/>
    </xf>
    <xf numFmtId="0" fontId="15" fillId="0" borderId="2" xfId="1" applyFont="1" applyFill="1" applyBorder="1" applyAlignment="1">
      <alignment horizontal="left" vertical="top" wrapText="1"/>
    </xf>
    <xf numFmtId="0" fontId="8" fillId="0" borderId="5" xfId="1" applyFont="1" applyFill="1" applyBorder="1" applyAlignment="1">
      <alignment horizontal="left" vertical="center" wrapText="1"/>
    </xf>
    <xf numFmtId="0" fontId="12" fillId="0" borderId="2"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8" fillId="0" borderId="3" xfId="1" applyFont="1" applyFill="1" applyBorder="1" applyAlignment="1">
      <alignment vertical="center" wrapText="1"/>
    </xf>
    <xf numFmtId="0" fontId="12" fillId="0" borderId="3"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4" fillId="0" borderId="2" xfId="2" applyFont="1" applyFill="1" applyBorder="1" applyAlignment="1">
      <alignment horizontal="left" vertical="center" wrapText="1"/>
    </xf>
    <xf numFmtId="0" fontId="8" fillId="0" borderId="5"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0" xfId="1" applyFont="1" applyFill="1" applyAlignment="1">
      <alignment horizontal="center" vertical="center" wrapText="1"/>
    </xf>
    <xf numFmtId="0" fontId="21" fillId="0" borderId="2" xfId="7" applyFont="1" applyFill="1" applyBorder="1" applyAlignment="1">
      <alignment horizontal="center" vertical="center" wrapText="1"/>
    </xf>
    <xf numFmtId="0" fontId="32" fillId="0" borderId="2" xfId="7" applyFont="1" applyFill="1" applyBorder="1" applyAlignment="1">
      <alignment horizontal="left" vertical="center" wrapText="1"/>
    </xf>
    <xf numFmtId="0" fontId="21" fillId="0" borderId="2" xfId="2" applyFont="1" applyFill="1" applyBorder="1" applyAlignment="1">
      <alignment horizontal="center" vertical="center" wrapText="1"/>
    </xf>
    <xf numFmtId="0" fontId="15" fillId="0" borderId="2" xfId="2"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2" fillId="0" borderId="2" xfId="2" applyFont="1" applyFill="1" applyBorder="1" applyAlignment="1">
      <alignment horizontal="left" vertical="center" wrapText="1"/>
    </xf>
    <xf numFmtId="0" fontId="8" fillId="0" borderId="5" xfId="7" applyFont="1" applyFill="1" applyBorder="1" applyAlignment="1">
      <alignment horizontal="left" vertical="center" wrapText="1"/>
    </xf>
    <xf numFmtId="0" fontId="12" fillId="0" borderId="2" xfId="7" applyFont="1" applyFill="1" applyBorder="1" applyAlignment="1">
      <alignment horizontal="center" vertical="center" wrapText="1"/>
    </xf>
    <xf numFmtId="0" fontId="21" fillId="0" borderId="2" xfId="8" applyFont="1" applyFill="1" applyBorder="1" applyAlignment="1">
      <alignment horizontal="center" vertical="center" wrapText="1"/>
    </xf>
    <xf numFmtId="0" fontId="32" fillId="0" borderId="2" xfId="6" applyFont="1" applyFill="1" applyBorder="1" applyAlignment="1">
      <alignment horizontal="left" vertical="center" wrapText="1"/>
    </xf>
    <xf numFmtId="0" fontId="8" fillId="0" borderId="5" xfId="1" applyFont="1" applyFill="1" applyBorder="1" applyAlignment="1">
      <alignment vertical="center" wrapText="1"/>
    </xf>
    <xf numFmtId="0" fontId="12" fillId="0" borderId="2" xfId="8" applyFont="1" applyFill="1" applyBorder="1" applyAlignment="1">
      <alignment horizontal="left" vertical="center" wrapText="1"/>
    </xf>
    <xf numFmtId="0" fontId="12"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8" fillId="37" borderId="2" xfId="8" applyFont="1" applyFill="1" applyBorder="1" applyAlignment="1">
      <alignment horizontal="center" vertical="center"/>
    </xf>
    <xf numFmtId="0" fontId="45" fillId="11"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0" fontId="3" fillId="0" borderId="2" xfId="8" applyFont="1" applyFill="1" applyBorder="1" applyAlignment="1">
      <alignment horizontal="center" vertical="center" wrapText="1"/>
    </xf>
    <xf numFmtId="0" fontId="8" fillId="11" borderId="3" xfId="6" applyFont="1" applyFill="1" applyBorder="1" applyAlignment="1">
      <alignment horizontal="left" vertical="center" wrapText="1"/>
    </xf>
    <xf numFmtId="0" fontId="15" fillId="51" borderId="2" xfId="8" applyFont="1" applyFill="1" applyBorder="1" applyAlignment="1">
      <alignment horizontal="center" vertical="center"/>
    </xf>
    <xf numFmtId="0" fontId="12" fillId="0" borderId="2" xfId="8" applyFont="1" applyBorder="1" applyAlignment="1">
      <alignment horizontal="center" vertical="center"/>
    </xf>
    <xf numFmtId="0" fontId="12" fillId="0" borderId="2" xfId="8" applyFont="1" applyBorder="1" applyAlignment="1">
      <alignment horizontal="left" vertical="center" wrapText="1"/>
    </xf>
    <xf numFmtId="0" fontId="12" fillId="0" borderId="2" xfId="8" applyFont="1" applyBorder="1" applyAlignment="1">
      <alignment horizontal="center" vertical="center" wrapText="1"/>
    </xf>
    <xf numFmtId="0" fontId="15" fillId="0" borderId="2" xfId="8" applyFont="1" applyBorder="1" applyAlignment="1">
      <alignment horizontal="left" vertical="center" wrapText="1"/>
    </xf>
    <xf numFmtId="0" fontId="3" fillId="0" borderId="2" xfId="1" applyFont="1" applyBorder="1" applyAlignment="1">
      <alignment horizontal="center" vertical="center"/>
    </xf>
    <xf numFmtId="0" fontId="3" fillId="22" borderId="5" xfId="1" applyFont="1" applyFill="1" applyBorder="1" applyAlignment="1">
      <alignment horizontal="center" vertical="center"/>
    </xf>
    <xf numFmtId="0" fontId="28" fillId="28" borderId="2" xfId="5" applyFont="1" applyFill="1" applyBorder="1" applyAlignment="1">
      <alignment horizontal="center" vertical="center" wrapText="1"/>
    </xf>
    <xf numFmtId="0" fontId="3" fillId="0" borderId="5" xfId="1" applyFont="1" applyBorder="1" applyAlignment="1">
      <alignment horizontal="center" vertical="center"/>
    </xf>
    <xf numFmtId="0" fontId="8" fillId="0" borderId="3" xfId="6" applyFont="1" applyBorder="1" applyAlignment="1">
      <alignment horizontal="left" vertical="center" wrapText="1"/>
    </xf>
    <xf numFmtId="0" fontId="15" fillId="14" borderId="2" xfId="1" applyFont="1" applyFill="1" applyBorder="1" applyAlignment="1">
      <alignment horizontal="center" vertical="center" wrapText="1"/>
    </xf>
    <xf numFmtId="0" fontId="8" fillId="37" borderId="2" xfId="2" applyFont="1" applyFill="1" applyBorder="1" applyAlignment="1">
      <alignment horizontal="center" vertical="center"/>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15" fillId="0" borderId="2" xfId="2" applyFont="1" applyBorder="1" applyAlignment="1">
      <alignment horizontal="left" vertical="center" wrapText="1"/>
    </xf>
    <xf numFmtId="0" fontId="30" fillId="20" borderId="2" xfId="0" applyFont="1" applyFill="1" applyBorder="1" applyAlignment="1">
      <alignment horizontal="center" vertical="center" wrapText="1"/>
    </xf>
    <xf numFmtId="0" fontId="39" fillId="28" borderId="2" xfId="0" applyFont="1" applyFill="1" applyBorder="1" applyAlignment="1">
      <alignment horizontal="center" vertical="center" wrapText="1"/>
    </xf>
    <xf numFmtId="0" fontId="39" fillId="30" borderId="2" xfId="0" applyFont="1" applyFill="1" applyBorder="1" applyAlignment="1">
      <alignment horizontal="center" vertical="center" wrapText="1"/>
    </xf>
    <xf numFmtId="0" fontId="39" fillId="20" borderId="2" xfId="0" applyFont="1" applyFill="1" applyBorder="1" applyAlignment="1">
      <alignment horizontal="center" vertical="center" wrapText="1"/>
    </xf>
    <xf numFmtId="0" fontId="8" fillId="42" borderId="3" xfId="0" applyFont="1" applyFill="1" applyBorder="1" applyAlignment="1">
      <alignment horizontal="center" vertical="center"/>
    </xf>
    <xf numFmtId="0" fontId="9" fillId="0" borderId="2" xfId="0" applyFont="1" applyBorder="1" applyAlignment="1">
      <alignment horizontal="left" vertical="center" wrapText="1"/>
    </xf>
    <xf numFmtId="0" fontId="21" fillId="0" borderId="0" xfId="1" applyFont="1" applyAlignment="1">
      <alignment horizontal="center" vertical="center"/>
    </xf>
    <xf numFmtId="0" fontId="12" fillId="2" borderId="4" xfId="1" applyFont="1" applyFill="1" applyBorder="1" applyAlignment="1">
      <alignment horizontal="center" vertical="center" wrapText="1"/>
    </xf>
    <xf numFmtId="0" fontId="3" fillId="0" borderId="2" xfId="8" applyFont="1" applyBorder="1" applyAlignment="1">
      <alignment horizontal="center" vertical="center" wrapText="1"/>
    </xf>
    <xf numFmtId="0" fontId="4" fillId="52" borderId="2" xfId="1" applyFont="1" applyFill="1" applyBorder="1" applyAlignment="1">
      <alignment horizontal="center" vertical="center" wrapText="1"/>
    </xf>
    <xf numFmtId="0" fontId="8" fillId="0" borderId="5" xfId="2" applyFont="1" applyBorder="1" applyAlignment="1">
      <alignment horizontal="left" vertical="center" wrapText="1"/>
    </xf>
    <xf numFmtId="0" fontId="3" fillId="0" borderId="5" xfId="2" applyFont="1" applyBorder="1" applyAlignment="1">
      <alignment horizontal="center" vertical="center"/>
    </xf>
    <xf numFmtId="0" fontId="3" fillId="0" borderId="5" xfId="8" applyFont="1" applyBorder="1" applyAlignment="1">
      <alignment horizontal="center" vertical="center"/>
    </xf>
    <xf numFmtId="0" fontId="8" fillId="0" borderId="5" xfId="8" applyFont="1" applyBorder="1" applyAlignment="1">
      <alignment horizontal="left" vertical="center" wrapText="1"/>
    </xf>
    <xf numFmtId="0" fontId="30" fillId="20" borderId="2" xfId="2" applyFont="1" applyFill="1" applyBorder="1" applyAlignment="1">
      <alignment horizontal="center" vertical="center" wrapText="1"/>
    </xf>
    <xf numFmtId="0" fontId="30" fillId="28" borderId="2" xfId="2" applyFont="1" applyFill="1" applyBorder="1" applyAlignment="1">
      <alignment horizontal="center" vertical="center" wrapText="1"/>
    </xf>
    <xf numFmtId="0" fontId="3" fillId="11" borderId="5" xfId="8" applyFont="1" applyFill="1" applyBorder="1" applyAlignment="1">
      <alignment horizontal="center" vertical="center"/>
    </xf>
    <xf numFmtId="0" fontId="8" fillId="11" borderId="2" xfId="0" applyFont="1" applyFill="1" applyBorder="1" applyAlignment="1">
      <alignment horizontal="center" vertical="center"/>
    </xf>
    <xf numFmtId="166" fontId="26" fillId="0" borderId="2" xfId="8" applyNumberFormat="1" applyFont="1" applyBorder="1" applyAlignment="1">
      <alignment horizontal="center" vertical="center" wrapText="1"/>
    </xf>
    <xf numFmtId="0" fontId="4" fillId="14" borderId="2" xfId="2" applyFont="1" applyFill="1" applyBorder="1" applyAlignment="1">
      <alignment horizontal="center" vertical="center" wrapText="1"/>
    </xf>
    <xf numFmtId="0" fontId="4" fillId="0" borderId="2" xfId="8" applyFont="1" applyBorder="1" applyAlignment="1">
      <alignment horizontal="left" vertical="center" wrapText="1"/>
    </xf>
    <xf numFmtId="0" fontId="21" fillId="0" borderId="2" xfId="0" applyFont="1" applyBorder="1" applyAlignment="1">
      <alignment horizontal="center" vertical="center" wrapText="1"/>
    </xf>
    <xf numFmtId="0" fontId="32" fillId="0" borderId="2" xfId="5" applyFont="1" applyBorder="1" applyAlignment="1">
      <alignment horizontal="left" vertical="center" wrapText="1"/>
    </xf>
    <xf numFmtId="0" fontId="32" fillId="5" borderId="2" xfId="0" applyFont="1" applyFill="1" applyBorder="1" applyAlignment="1">
      <alignment horizontal="center" vertical="center" wrapText="1"/>
    </xf>
    <xf numFmtId="0" fontId="32" fillId="0" borderId="2" xfId="0" applyFont="1" applyBorder="1" applyAlignment="1">
      <alignment horizontal="left" vertical="center" wrapText="1"/>
    </xf>
    <xf numFmtId="166" fontId="26" fillId="0" borderId="2" xfId="8" applyNumberFormat="1" applyFont="1" applyBorder="1" applyAlignment="1">
      <alignment horizontal="center" vertical="center"/>
    </xf>
    <xf numFmtId="0" fontId="25" fillId="14" borderId="2" xfId="0" applyFont="1" applyFill="1" applyBorder="1" applyAlignment="1">
      <alignment horizontal="center" vertical="center" wrapText="1"/>
    </xf>
    <xf numFmtId="0" fontId="32" fillId="6" borderId="2" xfId="1" applyFont="1" applyFill="1" applyBorder="1" applyAlignment="1">
      <alignment horizontal="center" vertical="center" wrapText="1"/>
    </xf>
    <xf numFmtId="0" fontId="25" fillId="14" borderId="0" xfId="0" applyFont="1" applyFill="1" applyAlignment="1">
      <alignment horizontal="center" vertical="center" wrapText="1"/>
    </xf>
    <xf numFmtId="0" fontId="12" fillId="0" borderId="0" xfId="0" applyFont="1" applyAlignment="1">
      <alignment horizontal="center" vertical="center" wrapText="1"/>
    </xf>
    <xf numFmtId="0" fontId="5" fillId="26" borderId="0" xfId="0" applyFont="1" applyFill="1" applyAlignment="1">
      <alignment horizontal="center" vertical="center" wrapText="1"/>
    </xf>
    <xf numFmtId="0" fontId="3" fillId="11" borderId="5" xfId="2" applyFont="1" applyFill="1" applyBorder="1" applyAlignment="1">
      <alignment horizontal="center" vertical="center"/>
    </xf>
    <xf numFmtId="0" fontId="5" fillId="2" borderId="2" xfId="1" applyFont="1" applyFill="1" applyBorder="1" applyAlignment="1">
      <alignment horizontal="center" vertical="center" wrapText="1"/>
    </xf>
    <xf numFmtId="0" fontId="8" fillId="42" borderId="3" xfId="1" applyFont="1" applyFill="1" applyBorder="1" applyAlignment="1">
      <alignment horizontal="center" vertical="center"/>
    </xf>
    <xf numFmtId="0" fontId="8" fillId="18" borderId="7" xfId="1" applyFont="1" applyFill="1" applyBorder="1" applyAlignment="1">
      <alignment horizontal="center" vertical="center"/>
    </xf>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8" fillId="5" borderId="2" xfId="1" applyFont="1" applyFill="1" applyBorder="1" applyAlignment="1">
      <alignment horizontal="center" vertical="center"/>
    </xf>
    <xf numFmtId="0" fontId="8" fillId="42" borderId="2" xfId="1" applyFont="1" applyFill="1" applyBorder="1" applyAlignment="1">
      <alignment horizontal="center" vertical="center"/>
    </xf>
    <xf numFmtId="0" fontId="8" fillId="27" borderId="3" xfId="1" applyFont="1" applyFill="1" applyBorder="1" applyAlignment="1">
      <alignment horizontal="center" vertical="center"/>
    </xf>
    <xf numFmtId="0" fontId="8" fillId="43" borderId="3" xfId="1" applyFont="1" applyFill="1" applyBorder="1" applyAlignment="1">
      <alignment horizontal="center" vertical="center"/>
    </xf>
    <xf numFmtId="0" fontId="8" fillId="41" borderId="3" xfId="0" applyFont="1" applyFill="1" applyBorder="1" applyAlignment="1">
      <alignment horizontal="center" vertical="center"/>
    </xf>
    <xf numFmtId="165" fontId="30" fillId="28" borderId="2" xfId="2" applyNumberFormat="1" applyFont="1" applyFill="1" applyBorder="1" applyAlignment="1">
      <alignment horizontal="center" vertical="center" wrapText="1"/>
    </xf>
    <xf numFmtId="0" fontId="8" fillId="53" borderId="2" xfId="0" applyFont="1" applyFill="1" applyBorder="1" applyAlignment="1">
      <alignment horizontal="center" vertical="center"/>
    </xf>
    <xf numFmtId="0" fontId="8" fillId="41" borderId="3" xfId="0" applyFont="1" applyFill="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0" fillId="12" borderId="2" xfId="0" applyFont="1" applyFill="1" applyBorder="1" applyAlignment="1">
      <alignment horizontal="center" vertical="center" wrapText="1"/>
    </xf>
    <xf numFmtId="0" fontId="47" fillId="25" borderId="2" xfId="1" applyFont="1" applyFill="1" applyBorder="1" applyAlignment="1">
      <alignment horizontal="center" vertical="center"/>
    </xf>
    <xf numFmtId="0" fontId="8" fillId="0" borderId="2" xfId="0" applyFont="1" applyBorder="1" applyAlignment="1">
      <alignment horizontal="center" vertical="center"/>
    </xf>
    <xf numFmtId="1" fontId="21" fillId="0" borderId="0" xfId="1" applyNumberFormat="1" applyFont="1" applyAlignment="1">
      <alignment horizontal="center" vertical="center"/>
    </xf>
    <xf numFmtId="1" fontId="20" fillId="12" borderId="2" xfId="0" applyNumberFormat="1" applyFont="1" applyFill="1" applyBorder="1" applyAlignment="1">
      <alignment horizontal="center" vertical="center" wrapText="1"/>
    </xf>
    <xf numFmtId="1" fontId="15" fillId="11" borderId="2" xfId="1" applyNumberFormat="1" applyFont="1" applyFill="1" applyBorder="1" applyAlignment="1">
      <alignment horizontal="center" vertical="center" wrapText="1"/>
    </xf>
    <xf numFmtId="1" fontId="1" fillId="25" borderId="2" xfId="1" applyNumberFormat="1" applyFill="1" applyBorder="1" applyAlignment="1">
      <alignment horizontal="center" vertical="center"/>
    </xf>
    <xf numFmtId="0" fontId="28" fillId="2" borderId="2" xfId="8" applyFont="1" applyFill="1" applyBorder="1" applyAlignment="1">
      <alignment horizontal="center" vertical="center" wrapText="1"/>
    </xf>
    <xf numFmtId="0" fontId="21" fillId="28" borderId="2" xfId="0" applyFont="1" applyFill="1" applyBorder="1" applyAlignment="1">
      <alignment horizontal="center" vertical="center" wrapText="1"/>
    </xf>
    <xf numFmtId="0" fontId="5" fillId="28" borderId="2" xfId="1" applyFont="1" applyFill="1" applyBorder="1" applyAlignment="1">
      <alignment horizontal="center" vertical="center" wrapText="1"/>
    </xf>
    <xf numFmtId="0" fontId="12" fillId="28" borderId="2" xfId="1" applyFont="1" applyFill="1" applyBorder="1" applyAlignment="1">
      <alignment horizontal="center" vertical="center" wrapText="1"/>
    </xf>
    <xf numFmtId="0" fontId="12" fillId="28" borderId="2" xfId="0" applyFont="1" applyFill="1" applyBorder="1" applyAlignment="1">
      <alignment horizontal="center" vertical="center" wrapText="1"/>
    </xf>
    <xf numFmtId="0" fontId="20" fillId="0" borderId="8" xfId="1" applyFont="1" applyFill="1" applyBorder="1" applyAlignment="1">
      <alignment horizontal="center" vertical="center" wrapText="1"/>
    </xf>
    <xf numFmtId="0" fontId="30" fillId="48" borderId="8"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15" fillId="11" borderId="8" xfId="1" applyFont="1" applyFill="1" applyBorder="1" applyAlignment="1">
      <alignment horizontal="center" vertical="center" wrapText="1"/>
    </xf>
    <xf numFmtId="0" fontId="5" fillId="19" borderId="8" xfId="1" applyFont="1" applyFill="1" applyBorder="1" applyAlignment="1">
      <alignment horizontal="center" vertical="center" wrapText="1"/>
    </xf>
    <xf numFmtId="0" fontId="30" fillId="32" borderId="8"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0" fillId="11" borderId="8" xfId="0" applyFont="1" applyFill="1" applyBorder="1" applyAlignment="1">
      <alignment horizontal="center" vertical="center" wrapText="1"/>
    </xf>
    <xf numFmtId="0" fontId="30" fillId="47" borderId="8" xfId="0" applyFont="1" applyFill="1" applyBorder="1" applyAlignment="1">
      <alignment horizontal="center" vertical="center" wrapText="1"/>
    </xf>
    <xf numFmtId="0" fontId="20" fillId="54" borderId="8" xfId="0" applyFont="1" applyFill="1" applyBorder="1" applyAlignment="1">
      <alignment horizontal="center" vertical="center" wrapText="1"/>
    </xf>
    <xf numFmtId="0" fontId="8" fillId="28" borderId="2" xfId="1" applyFont="1" applyFill="1" applyBorder="1" applyAlignment="1">
      <alignment horizontal="center" vertical="center"/>
    </xf>
    <xf numFmtId="1" fontId="21" fillId="0" borderId="2" xfId="1" applyNumberFormat="1" applyFont="1" applyBorder="1" applyAlignment="1">
      <alignment horizontal="center" vertical="center"/>
    </xf>
    <xf numFmtId="0" fontId="30" fillId="48" borderId="7" xfId="0" applyFont="1" applyFill="1" applyBorder="1" applyAlignment="1">
      <alignment horizontal="center" vertical="center" wrapText="1"/>
    </xf>
    <xf numFmtId="0" fontId="30" fillId="48" borderId="5" xfId="0" applyFont="1" applyFill="1" applyBorder="1" applyAlignment="1">
      <alignment horizontal="center" vertical="center" wrapText="1"/>
    </xf>
    <xf numFmtId="0" fontId="20" fillId="55" borderId="8" xfId="1" applyFont="1" applyFill="1" applyBorder="1" applyAlignment="1">
      <alignment horizontal="center" vertical="center" wrapText="1"/>
    </xf>
    <xf numFmtId="0" fontId="20" fillId="14" borderId="2" xfId="1" applyFont="1" applyFill="1" applyBorder="1" applyAlignment="1">
      <alignment horizontal="center" vertical="center" wrapText="1"/>
    </xf>
    <xf numFmtId="1" fontId="21" fillId="14" borderId="2" xfId="1" applyNumberFormat="1" applyFont="1" applyFill="1" applyBorder="1" applyAlignment="1">
      <alignment horizontal="center" vertical="center"/>
    </xf>
    <xf numFmtId="0" fontId="30" fillId="0" borderId="8" xfId="0" applyFont="1" applyFill="1" applyBorder="1" applyAlignment="1">
      <alignment horizontal="center" vertical="center" wrapText="1"/>
    </xf>
    <xf numFmtId="1" fontId="21" fillId="0" borderId="2" xfId="1" applyNumberFormat="1" applyFont="1" applyFill="1" applyBorder="1" applyAlignment="1">
      <alignment horizontal="center" vertical="center"/>
    </xf>
    <xf numFmtId="0" fontId="20" fillId="56" borderId="8" xfId="1" applyFont="1" applyFill="1" applyBorder="1" applyAlignment="1">
      <alignment horizontal="center" vertical="center" wrapText="1"/>
    </xf>
    <xf numFmtId="0" fontId="20" fillId="56" borderId="2" xfId="1" applyFont="1" applyFill="1" applyBorder="1" applyAlignment="1">
      <alignment horizontal="center" vertical="center" wrapText="1"/>
    </xf>
    <xf numFmtId="0" fontId="0" fillId="57" borderId="2" xfId="9" applyFont="1" applyFill="1" applyBorder="1" applyAlignment="1">
      <alignment horizontal="center" vertical="center"/>
    </xf>
    <xf numFmtId="0" fontId="8" fillId="43" borderId="3" xfId="2" applyFont="1" applyFill="1" applyBorder="1" applyAlignment="1">
      <alignment horizontal="center" vertical="center"/>
    </xf>
    <xf numFmtId="0" fontId="9" fillId="11" borderId="5" xfId="6" applyFont="1" applyFill="1" applyBorder="1" applyAlignment="1">
      <alignment horizontal="left" vertical="center" wrapText="1"/>
    </xf>
    <xf numFmtId="0" fontId="48" fillId="11" borderId="0" xfId="0" applyFont="1" applyFill="1" applyAlignment="1">
      <alignment horizontal="center" vertical="center"/>
    </xf>
    <xf numFmtId="0" fontId="9" fillId="0" borderId="5" xfId="6" applyFont="1" applyFill="1" applyBorder="1" applyAlignment="1">
      <alignment horizontal="left" vertical="center" wrapText="1"/>
    </xf>
    <xf numFmtId="0" fontId="20" fillId="24" borderId="2" xfId="1" applyFont="1" applyFill="1" applyBorder="1" applyAlignment="1">
      <alignment horizontal="center" vertical="center" wrapText="1"/>
    </xf>
    <xf numFmtId="0" fontId="20" fillId="54" borderId="2"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15" fillId="0" borderId="2" xfId="1" applyFont="1" applyBorder="1" applyAlignment="1">
      <alignment horizontal="left" vertical="center" wrapText="1"/>
    </xf>
    <xf numFmtId="0" fontId="32" fillId="30" borderId="2" xfId="5"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166" fontId="26" fillId="0" borderId="0" xfId="8" applyNumberFormat="1" applyFont="1" applyBorder="1" applyAlignment="1">
      <alignment horizontal="center" vertical="center" wrapText="1"/>
    </xf>
    <xf numFmtId="0" fontId="3" fillId="29" borderId="2" xfId="0" applyFont="1" applyFill="1" applyBorder="1" applyAlignment="1">
      <alignment horizontal="center" vertical="center"/>
    </xf>
    <xf numFmtId="0" fontId="32" fillId="18" borderId="2" xfId="1" applyFont="1" applyFill="1" applyBorder="1" applyAlignment="1">
      <alignment horizontal="center" vertical="center" wrapText="1"/>
    </xf>
    <xf numFmtId="0" fontId="8" fillId="0" borderId="4" xfId="7" applyFont="1" applyFill="1" applyBorder="1" applyAlignment="1">
      <alignment vertical="center" wrapText="1"/>
    </xf>
    <xf numFmtId="0" fontId="8" fillId="0" borderId="5" xfId="7" applyFont="1" applyFill="1" applyBorder="1" applyAlignment="1">
      <alignment vertical="center" wrapText="1"/>
    </xf>
    <xf numFmtId="0" fontId="8" fillId="0" borderId="4" xfId="1" applyFont="1" applyBorder="1" applyAlignment="1">
      <alignment vertical="center"/>
    </xf>
    <xf numFmtId="0" fontId="8" fillId="0" borderId="5" xfId="1" applyFont="1" applyBorder="1" applyAlignment="1">
      <alignment vertical="center"/>
    </xf>
    <xf numFmtId="0" fontId="30" fillId="8" borderId="2" xfId="0" applyFont="1" applyFill="1" applyBorder="1" applyAlignment="1">
      <alignment horizontal="center" vertical="center" wrapText="1"/>
    </xf>
    <xf numFmtId="0" fontId="3" fillId="11" borderId="5" xfId="2" applyFont="1" applyFill="1" applyBorder="1" applyAlignment="1">
      <alignment horizontal="center" vertical="center"/>
    </xf>
    <xf numFmtId="2" fontId="48" fillId="0" borderId="2" xfId="0" applyNumberFormat="1" applyFont="1" applyBorder="1" applyAlignment="1">
      <alignment horizontal="center" vertical="center"/>
    </xf>
    <xf numFmtId="0" fontId="49" fillId="58" borderId="0" xfId="0" applyFont="1" applyFill="1" applyAlignment="1">
      <alignment horizontal="center" vertical="center"/>
    </xf>
    <xf numFmtId="0" fontId="4" fillId="59" borderId="2" xfId="1" applyFont="1" applyFill="1" applyBorder="1" applyAlignment="1">
      <alignment horizontal="center" vertical="center" wrapText="1"/>
    </xf>
    <xf numFmtId="0" fontId="3" fillId="11" borderId="5" xfId="1" applyFont="1" applyFill="1" applyBorder="1" applyAlignment="1">
      <alignment horizontal="center" vertical="center"/>
    </xf>
    <xf numFmtId="0" fontId="28" fillId="2" borderId="2" xfId="1" applyFont="1" applyFill="1" applyBorder="1" applyAlignment="1">
      <alignment horizontal="center" vertical="center" wrapText="1"/>
    </xf>
    <xf numFmtId="0" fontId="8" fillId="0" borderId="0" xfId="1" applyFont="1" applyAlignment="1">
      <alignment horizontal="center" vertical="center"/>
    </xf>
    <xf numFmtId="0" fontId="3" fillId="0" borderId="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2" xfId="5" applyFont="1" applyBorder="1" applyAlignment="1">
      <alignment horizontal="left" vertical="center" wrapText="1"/>
    </xf>
    <xf numFmtId="0" fontId="50" fillId="0" borderId="0" xfId="1" applyFont="1" applyAlignment="1">
      <alignment vertical="center" wrapText="1"/>
    </xf>
    <xf numFmtId="164" fontId="28" fillId="0" borderId="0" xfId="5" applyNumberFormat="1" applyFont="1" applyAlignment="1">
      <alignment horizontal="center" vertical="center"/>
    </xf>
    <xf numFmtId="0" fontId="1" fillId="0" borderId="0" xfId="5"/>
    <xf numFmtId="0" fontId="37"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32" fillId="0" borderId="0" xfId="1" applyFont="1" applyAlignment="1">
      <alignment horizontal="center" vertical="center" wrapText="1"/>
    </xf>
    <xf numFmtId="0" fontId="47" fillId="0" borderId="0" xfId="5" applyFont="1" applyAlignment="1">
      <alignment horizontal="center"/>
    </xf>
    <xf numFmtId="0" fontId="42" fillId="2" borderId="2" xfId="1" applyFont="1" applyFill="1" applyBorder="1" applyAlignment="1">
      <alignment horizontal="center" vertical="center" wrapText="1"/>
    </xf>
    <xf numFmtId="164" fontId="28" fillId="2" borderId="2" xfId="1" applyNumberFormat="1" applyFont="1" applyFill="1" applyBorder="1" applyAlignment="1">
      <alignment horizontal="center" vertical="center" wrapText="1"/>
    </xf>
    <xf numFmtId="0" fontId="8" fillId="5" borderId="3" xfId="5" applyFont="1" applyFill="1" applyBorder="1" applyAlignment="1">
      <alignment horizontal="center" vertical="center"/>
    </xf>
    <xf numFmtId="0" fontId="4" fillId="60" borderId="2" xfId="5" applyFont="1" applyFill="1" applyBorder="1" applyAlignment="1">
      <alignment horizontal="left" vertical="center" wrapText="1"/>
    </xf>
    <xf numFmtId="0" fontId="15" fillId="24" borderId="2" xfId="5" applyFont="1" applyFill="1" applyBorder="1" applyAlignment="1">
      <alignment horizontal="center" vertical="center" wrapText="1"/>
    </xf>
    <xf numFmtId="0" fontId="4" fillId="24" borderId="2" xfId="5" applyFont="1" applyFill="1" applyBorder="1" applyAlignment="1">
      <alignment horizontal="center" vertical="center" wrapText="1"/>
    </xf>
    <xf numFmtId="0" fontId="4" fillId="60" borderId="2" xfId="1" applyFont="1" applyFill="1" applyBorder="1" applyAlignment="1">
      <alignment horizontal="center" vertical="center" wrapText="1"/>
    </xf>
    <xf numFmtId="0" fontId="4" fillId="20" borderId="2" xfId="2" applyFont="1" applyFill="1" applyBorder="1" applyAlignment="1">
      <alignment horizontal="center" vertical="center" wrapText="1"/>
    </xf>
    <xf numFmtId="0" fontId="4" fillId="60" borderId="2" xfId="5" applyFont="1" applyFill="1" applyBorder="1" applyAlignment="1">
      <alignment horizontal="center" vertical="center" wrapText="1"/>
    </xf>
    <xf numFmtId="14" fontId="42" fillId="14" borderId="2" xfId="1" applyNumberFormat="1" applyFont="1" applyFill="1" applyBorder="1" applyAlignment="1">
      <alignment horizontal="center" vertical="center" wrapText="1"/>
    </xf>
    <xf numFmtId="0" fontId="4" fillId="3" borderId="2" xfId="5" applyFont="1" applyFill="1" applyBorder="1" applyAlignment="1">
      <alignment horizontal="left" vertical="center" wrapText="1"/>
    </xf>
    <xf numFmtId="0" fontId="4" fillId="3" borderId="2" xfId="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60" borderId="2" xfId="2" applyFont="1" applyFill="1" applyBorder="1" applyAlignment="1">
      <alignment horizontal="center" vertical="center" wrapText="1"/>
    </xf>
    <xf numFmtId="14" fontId="42" fillId="25" borderId="2" xfId="1" applyNumberFormat="1" applyFont="1" applyFill="1" applyBorder="1" applyAlignment="1">
      <alignment horizontal="center" vertical="center"/>
    </xf>
    <xf numFmtId="0" fontId="4" fillId="3" borderId="2" xfId="2" applyFont="1" applyFill="1" applyBorder="1" applyAlignment="1">
      <alignment horizontal="center" vertical="center" wrapText="1"/>
    </xf>
    <xf numFmtId="0" fontId="4" fillId="20" borderId="2" xfId="8" applyFont="1" applyFill="1" applyBorder="1" applyAlignment="1">
      <alignment horizontal="center" vertical="center" wrapText="1"/>
    </xf>
    <xf numFmtId="14" fontId="47" fillId="25" borderId="2" xfId="1" applyNumberFormat="1" applyFont="1" applyFill="1" applyBorder="1" applyAlignment="1">
      <alignment horizontal="center" vertical="center"/>
    </xf>
    <xf numFmtId="0" fontId="3" fillId="0" borderId="2" xfId="5" applyFont="1" applyBorder="1" applyAlignment="1">
      <alignment horizontal="center" vertical="center"/>
    </xf>
    <xf numFmtId="0" fontId="15" fillId="24" borderId="2" xfId="10" applyNumberFormat="1" applyFont="1" applyFill="1" applyBorder="1" applyAlignment="1">
      <alignment horizontal="center" vertical="center" wrapText="1"/>
    </xf>
    <xf numFmtId="0" fontId="3" fillId="14" borderId="2" xfId="5" applyFont="1" applyFill="1" applyBorder="1" applyAlignment="1">
      <alignment horizontal="center" vertical="center"/>
    </xf>
    <xf numFmtId="0" fontId="3" fillId="20" borderId="2" xfId="2" applyFont="1" applyFill="1" applyBorder="1" applyAlignment="1">
      <alignment horizontal="center" vertical="center" wrapText="1"/>
    </xf>
    <xf numFmtId="0" fontId="4" fillId="38" borderId="2" xfId="5" applyFont="1" applyFill="1" applyBorder="1" applyAlignment="1">
      <alignment horizontal="left" vertical="center" wrapText="1"/>
    </xf>
    <xf numFmtId="0" fontId="15" fillId="11" borderId="2" xfId="10" applyNumberFormat="1" applyFont="1" applyFill="1" applyBorder="1" applyAlignment="1">
      <alignment horizontal="center" vertical="center" wrapText="1"/>
    </xf>
    <xf numFmtId="0" fontId="4" fillId="38" borderId="2" xfId="5" applyFont="1" applyFill="1" applyBorder="1" applyAlignment="1">
      <alignment horizontal="center" vertical="center" wrapText="1"/>
    </xf>
    <xf numFmtId="0" fontId="15" fillId="20" borderId="2" xfId="8" applyFont="1" applyFill="1" applyBorder="1" applyAlignment="1">
      <alignment horizontal="center" vertical="center" wrapText="1"/>
    </xf>
    <xf numFmtId="0" fontId="12" fillId="11" borderId="8" xfId="1" applyFont="1" applyFill="1" applyBorder="1" applyAlignment="1">
      <alignment horizontal="center" vertical="center" wrapText="1"/>
    </xf>
    <xf numFmtId="0" fontId="15" fillId="11" borderId="2" xfId="8" applyFont="1" applyFill="1" applyBorder="1" applyAlignment="1">
      <alignment horizontal="center" vertical="center" wrapText="1"/>
    </xf>
    <xf numFmtId="0" fontId="8" fillId="0" borderId="3" xfId="2" applyFont="1" applyBorder="1" applyAlignment="1">
      <alignment vertical="center" wrapText="1"/>
    </xf>
    <xf numFmtId="0" fontId="5" fillId="11" borderId="2" xfId="8" applyFont="1" applyFill="1" applyBorder="1" applyAlignment="1">
      <alignment horizontal="center" vertical="center" wrapText="1"/>
    </xf>
    <xf numFmtId="0" fontId="8" fillId="0" borderId="2" xfId="8" applyFont="1" applyBorder="1" applyAlignment="1">
      <alignment horizontal="left" vertical="center" wrapText="1"/>
    </xf>
    <xf numFmtId="0" fontId="21" fillId="0" borderId="2" xfId="8" applyFont="1" applyBorder="1" applyAlignment="1">
      <alignment horizontal="center" vertical="center" wrapText="1"/>
    </xf>
    <xf numFmtId="0" fontId="32" fillId="24" borderId="2" xfId="8" applyFont="1" applyFill="1" applyBorder="1" applyAlignment="1">
      <alignment horizontal="center" vertical="center" wrapText="1"/>
    </xf>
    <xf numFmtId="0" fontId="8" fillId="0" borderId="2" xfId="5" applyFont="1" applyBorder="1" applyAlignment="1">
      <alignment horizontal="left" vertical="center" wrapText="1"/>
    </xf>
    <xf numFmtId="0" fontId="8" fillId="24" borderId="2" xfId="5" applyFont="1" applyFill="1" applyBorder="1" applyAlignment="1">
      <alignment horizontal="center" vertical="center"/>
    </xf>
    <xf numFmtId="0" fontId="14" fillId="0" borderId="0" xfId="8"/>
    <xf numFmtId="0" fontId="3" fillId="16" borderId="3" xfId="5" applyFont="1" applyFill="1" applyBorder="1" applyAlignment="1">
      <alignment horizontal="center" vertical="center"/>
    </xf>
    <xf numFmtId="0" fontId="15" fillId="26" borderId="2" xfId="8" applyFont="1" applyFill="1" applyBorder="1" applyAlignment="1">
      <alignment horizontal="center" vertical="center" wrapText="1"/>
    </xf>
    <xf numFmtId="0" fontId="1" fillId="0" borderId="0" xfId="5" applyAlignment="1">
      <alignment horizontal="center"/>
    </xf>
    <xf numFmtId="0" fontId="32" fillId="0" borderId="0" xfId="5" applyFont="1" applyAlignment="1">
      <alignment horizontal="center" vertical="center"/>
    </xf>
    <xf numFmtId="49" fontId="20" fillId="0" borderId="0" xfId="5" applyNumberFormat="1" applyFont="1"/>
    <xf numFmtId="0" fontId="15" fillId="0" borderId="0" xfId="5" applyFont="1" applyAlignment="1">
      <alignment horizontal="center" vertical="center"/>
    </xf>
    <xf numFmtId="14" fontId="1" fillId="0" borderId="0" xfId="1" applyNumberFormat="1"/>
    <xf numFmtId="0" fontId="51" fillId="62" borderId="10" xfId="0" applyFont="1" applyFill="1" applyBorder="1" applyAlignment="1">
      <alignment horizontal="center" vertical="center"/>
    </xf>
    <xf numFmtId="0" fontId="52" fillId="0" borderId="11" xfId="0" applyFont="1" applyBorder="1" applyAlignment="1">
      <alignment horizontal="center" vertical="center"/>
    </xf>
    <xf numFmtId="0" fontId="9" fillId="0" borderId="5" xfId="8" applyFont="1" applyBorder="1" applyAlignment="1">
      <alignment horizontal="left" vertical="center" wrapText="1"/>
    </xf>
    <xf numFmtId="0" fontId="53" fillId="0" borderId="0" xfId="0" applyFont="1" applyAlignment="1">
      <alignment horizontal="center" vertical="center" wrapText="1"/>
    </xf>
    <xf numFmtId="0" fontId="10" fillId="0" borderId="2" xfId="8" applyFont="1" applyBorder="1" applyAlignment="1">
      <alignment horizontal="left" vertical="center" wrapText="1"/>
    </xf>
    <xf numFmtId="0" fontId="29" fillId="11" borderId="2" xfId="0" applyFont="1" applyFill="1" applyBorder="1" applyAlignment="1">
      <alignment horizontal="center" vertical="center" wrapText="1"/>
    </xf>
    <xf numFmtId="0" fontId="55" fillId="0" borderId="0" xfId="0" applyFont="1"/>
    <xf numFmtId="0" fontId="13" fillId="0" borderId="2" xfId="0" applyFont="1" applyBorder="1" applyAlignment="1">
      <alignment horizontal="center" vertical="center" wrapText="1"/>
    </xf>
    <xf numFmtId="0" fontId="56" fillId="63" borderId="0" xfId="0" applyFont="1" applyFill="1" applyAlignment="1">
      <alignment horizontal="center" vertical="center" wrapText="1"/>
    </xf>
    <xf numFmtId="0" fontId="10" fillId="0" borderId="2" xfId="0" applyFont="1" applyBorder="1" applyAlignment="1">
      <alignment horizontal="center" vertical="center" wrapText="1"/>
    </xf>
    <xf numFmtId="0" fontId="51" fillId="66" borderId="10" xfId="0" applyFont="1" applyFill="1" applyBorder="1" applyAlignment="1">
      <alignment vertical="center"/>
    </xf>
    <xf numFmtId="0" fontId="6" fillId="64" borderId="11" xfId="0" applyFont="1" applyFill="1" applyBorder="1" applyAlignment="1">
      <alignment horizontal="center" vertical="center"/>
    </xf>
    <xf numFmtId="0" fontId="59" fillId="0" borderId="2" xfId="0" applyFont="1" applyBorder="1" applyAlignment="1">
      <alignment horizontal="center" vertical="center" wrapText="1"/>
    </xf>
    <xf numFmtId="0" fontId="13" fillId="64" borderId="11" xfId="0" applyFont="1" applyFill="1" applyBorder="1" applyAlignment="1">
      <alignment horizontal="center" vertical="center" wrapText="1"/>
    </xf>
    <xf numFmtId="0" fontId="29" fillId="67" borderId="11" xfId="0" applyFont="1" applyFill="1" applyBorder="1" applyAlignment="1">
      <alignment horizontal="center" vertical="center" wrapText="1"/>
    </xf>
    <xf numFmtId="0" fontId="56" fillId="28" borderId="12" xfId="0" applyFont="1" applyFill="1" applyBorder="1" applyAlignment="1">
      <alignment horizontal="center" vertical="center" wrapText="1"/>
    </xf>
    <xf numFmtId="0" fontId="29" fillId="67" borderId="13" xfId="0" applyFont="1" applyFill="1" applyBorder="1" applyAlignment="1">
      <alignment horizontal="center" vertical="center" wrapText="1"/>
    </xf>
    <xf numFmtId="0" fontId="60" fillId="0" borderId="14" xfId="0" applyFont="1" applyBorder="1" applyAlignment="1">
      <alignment horizontal="center" vertical="center" wrapText="1"/>
    </xf>
    <xf numFmtId="0" fontId="57" fillId="68" borderId="14" xfId="0" applyFont="1" applyFill="1" applyBorder="1" applyAlignment="1">
      <alignment horizontal="center" vertical="center"/>
    </xf>
    <xf numFmtId="167" fontId="58" fillId="0" borderId="14" xfId="0" applyNumberFormat="1" applyFont="1" applyBorder="1" applyAlignment="1">
      <alignment horizontal="center" vertical="center" wrapText="1"/>
    </xf>
    <xf numFmtId="0" fontId="57" fillId="0" borderId="2" xfId="1" applyFont="1" applyBorder="1"/>
    <xf numFmtId="0" fontId="1" fillId="0" borderId="2" xfId="1" applyBorder="1" applyAlignment="1">
      <alignment horizontal="center"/>
    </xf>
    <xf numFmtId="0" fontId="56" fillId="64" borderId="2" xfId="0" applyFont="1" applyFill="1" applyBorder="1" applyAlignment="1">
      <alignment horizontal="center" vertical="center" wrapText="1"/>
    </xf>
    <xf numFmtId="167" fontId="58" fillId="0" borderId="2" xfId="0" applyNumberFormat="1" applyFont="1" applyBorder="1" applyAlignment="1">
      <alignment horizontal="center" vertical="center" wrapText="1"/>
    </xf>
    <xf numFmtId="167" fontId="54" fillId="0" borderId="2" xfId="0" applyNumberFormat="1" applyFont="1" applyBorder="1" applyAlignment="1">
      <alignment horizontal="center" vertical="center" wrapText="1"/>
    </xf>
    <xf numFmtId="0" fontId="56" fillId="65" borderId="2" xfId="0" applyFont="1" applyFill="1" applyBorder="1" applyAlignment="1">
      <alignment horizontal="center" vertical="center" wrapText="1"/>
    </xf>
    <xf numFmtId="0" fontId="1" fillId="0" borderId="2" xfId="1" applyBorder="1"/>
    <xf numFmtId="0" fontId="60" fillId="0" borderId="2" xfId="0" applyFont="1" applyBorder="1" applyAlignment="1">
      <alignment horizontal="center" vertical="center" wrapText="1"/>
    </xf>
    <xf numFmtId="0" fontId="57" fillId="68" borderId="2" xfId="0" applyFont="1" applyFill="1" applyBorder="1" applyAlignment="1">
      <alignment horizontal="center" vertical="center"/>
    </xf>
    <xf numFmtId="0" fontId="55" fillId="0" borderId="2" xfId="0" applyFont="1" applyBorder="1"/>
    <xf numFmtId="0" fontId="9" fillId="0" borderId="2" xfId="0" applyFont="1" applyBorder="1" applyAlignment="1">
      <alignment horizontal="center" vertical="center"/>
    </xf>
    <xf numFmtId="0" fontId="36" fillId="64" borderId="2" xfId="0" applyFont="1" applyFill="1" applyBorder="1" applyAlignment="1">
      <alignment horizontal="left" vertical="center" wrapText="1"/>
    </xf>
    <xf numFmtId="0" fontId="57" fillId="0" borderId="2" xfId="0" applyFont="1" applyBorder="1" applyAlignment="1">
      <alignment horizontal="center" vertical="center"/>
    </xf>
    <xf numFmtId="0" fontId="57" fillId="0" borderId="2" xfId="0" applyFont="1" applyBorder="1"/>
    <xf numFmtId="0" fontId="9" fillId="0" borderId="2" xfId="0" applyFont="1" applyBorder="1" applyAlignment="1">
      <alignment vertical="center"/>
    </xf>
    <xf numFmtId="0" fontId="38" fillId="0" borderId="2" xfId="0" applyFont="1" applyBorder="1"/>
    <xf numFmtId="0" fontId="38" fillId="0" borderId="2" xfId="0" applyFont="1" applyBorder="1" applyAlignment="1">
      <alignment horizontal="center" vertical="center"/>
    </xf>
    <xf numFmtId="14" fontId="57" fillId="0" borderId="2" xfId="0" applyNumberFormat="1" applyFont="1" applyBorder="1"/>
    <xf numFmtId="0" fontId="57" fillId="0" borderId="2" xfId="0" applyFont="1" applyBorder="1" applyAlignment="1">
      <alignment horizontal="center"/>
    </xf>
    <xf numFmtId="0" fontId="57" fillId="0" borderId="0" xfId="0" applyFont="1"/>
    <xf numFmtId="0" fontId="38" fillId="0" borderId="0" xfId="0" applyFont="1"/>
    <xf numFmtId="0" fontId="30" fillId="14" borderId="2" xfId="8" applyFont="1" applyFill="1" applyBorder="1" applyAlignment="1">
      <alignment horizontal="center" vertical="center" wrapText="1"/>
    </xf>
    <xf numFmtId="0" fontId="56" fillId="20" borderId="2" xfId="8" applyFont="1" applyFill="1" applyBorder="1" applyAlignment="1">
      <alignment horizontal="center" vertical="center" wrapText="1"/>
    </xf>
    <xf numFmtId="0" fontId="29" fillId="35" borderId="2" xfId="8" applyFont="1" applyFill="1" applyBorder="1" applyAlignment="1">
      <alignment horizontal="center" vertical="center" wrapText="1"/>
    </xf>
    <xf numFmtId="0" fontId="22" fillId="0" borderId="2" xfId="0" applyFont="1" applyBorder="1" applyAlignment="1">
      <alignment horizontal="center" vertical="center" wrapText="1"/>
    </xf>
    <xf numFmtId="0" fontId="29" fillId="0" borderId="2" xfId="0" applyFont="1" applyBorder="1" applyAlignment="1">
      <alignment horizontal="left" vertical="center" wrapText="1"/>
    </xf>
    <xf numFmtId="0" fontId="22" fillId="24" borderId="2" xfId="0" applyFont="1" applyFill="1" applyBorder="1" applyAlignment="1">
      <alignment horizontal="center" vertical="center" wrapText="1"/>
    </xf>
    <xf numFmtId="0" fontId="63" fillId="0" borderId="0" xfId="8" applyFont="1"/>
    <xf numFmtId="0" fontId="62" fillId="0" borderId="0" xfId="0" applyFont="1"/>
    <xf numFmtId="14" fontId="62" fillId="0" borderId="0" xfId="0" applyNumberFormat="1" applyFont="1"/>
    <xf numFmtId="14" fontId="62" fillId="0" borderId="0" xfId="0" applyNumberFormat="1" applyFont="1" applyAlignment="1">
      <alignment horizontal="center" vertical="center" wrapText="1"/>
    </xf>
    <xf numFmtId="0" fontId="8" fillId="0" borderId="5" xfId="8" applyFont="1" applyBorder="1" applyAlignment="1">
      <alignment horizontal="lef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11" borderId="5" xfId="2" applyFont="1" applyFill="1" applyBorder="1" applyAlignment="1">
      <alignment horizontal="center" vertical="center"/>
    </xf>
    <xf numFmtId="0" fontId="3" fillId="0" borderId="2" xfId="1" applyFont="1" applyBorder="1" applyAlignment="1">
      <alignment horizontal="center" vertical="center"/>
    </xf>
    <xf numFmtId="0" fontId="8" fillId="0" borderId="5"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3" borderId="4" xfId="1" applyFont="1" applyFill="1" applyBorder="1" applyAlignment="1">
      <alignment horizontal="center" vertical="center"/>
    </xf>
    <xf numFmtId="0" fontId="3" fillId="12" borderId="5" xfId="1" applyFont="1" applyFill="1" applyBorder="1" applyAlignment="1">
      <alignment horizontal="center" vertical="center"/>
    </xf>
    <xf numFmtId="0" fontId="30" fillId="3" borderId="4" xfId="2" applyFont="1" applyFill="1" applyBorder="1" applyAlignment="1">
      <alignment vertical="center"/>
    </xf>
    <xf numFmtId="0" fontId="6" fillId="0" borderId="2" xfId="2" applyFont="1" applyBorder="1" applyAlignment="1">
      <alignment horizontal="center" vertical="center" wrapText="1"/>
    </xf>
    <xf numFmtId="0" fontId="10" fillId="0" borderId="2" xfId="2" applyFont="1" applyBorder="1" applyAlignment="1">
      <alignment horizontal="left" vertical="center" wrapText="1"/>
    </xf>
    <xf numFmtId="0" fontId="56" fillId="28" borderId="2" xfId="2" applyFont="1" applyFill="1" applyBorder="1" applyAlignment="1">
      <alignment horizontal="center" vertical="center" wrapText="1"/>
    </xf>
    <xf numFmtId="0" fontId="56" fillId="11" borderId="2" xfId="2" applyFont="1" applyFill="1" applyBorder="1" applyAlignment="1">
      <alignment horizontal="center" vertical="center" wrapText="1"/>
    </xf>
    <xf numFmtId="0" fontId="56" fillId="20" borderId="2" xfId="2" applyFont="1" applyFill="1" applyBorder="1" applyAlignment="1">
      <alignment horizontal="center" vertical="center" wrapText="1"/>
    </xf>
    <xf numFmtId="0" fontId="10" fillId="5" borderId="2" xfId="2" applyFont="1" applyFill="1" applyBorder="1" applyAlignment="1">
      <alignment horizontal="center" vertical="center" wrapText="1"/>
    </xf>
    <xf numFmtId="14" fontId="10" fillId="5" borderId="0" xfId="2" applyNumberFormat="1" applyFont="1" applyFill="1" applyAlignment="1">
      <alignment horizontal="center" vertical="center" wrapText="1"/>
    </xf>
    <xf numFmtId="0" fontId="3" fillId="3" borderId="4" xfId="5" applyFont="1" applyFill="1" applyBorder="1" applyAlignment="1">
      <alignment horizontal="center" vertical="center"/>
    </xf>
    <xf numFmtId="0" fontId="56" fillId="0" borderId="2" xfId="2" applyFont="1" applyBorder="1" applyAlignment="1">
      <alignment horizontal="center" vertical="center" wrapText="1"/>
    </xf>
    <xf numFmtId="0" fontId="6" fillId="0" borderId="2" xfId="8" applyFont="1" applyBorder="1" applyAlignment="1">
      <alignment horizontal="center" vertical="center" wrapText="1"/>
    </xf>
    <xf numFmtId="0" fontId="29" fillId="0" borderId="2" xfId="2" applyFont="1" applyBorder="1" applyAlignment="1">
      <alignment horizontal="left" vertical="center" wrapText="1"/>
    </xf>
    <xf numFmtId="0" fontId="6" fillId="0" borderId="2" xfId="1" applyFont="1" applyBorder="1" applyAlignment="1">
      <alignment horizontal="center" vertical="center" wrapText="1"/>
    </xf>
    <xf numFmtId="0" fontId="65" fillId="11" borderId="2" xfId="0" applyFont="1" applyFill="1" applyBorder="1" applyAlignment="1">
      <alignment horizontal="center" vertical="center" wrapText="1"/>
    </xf>
    <xf numFmtId="0" fontId="65" fillId="0" borderId="2" xfId="0" applyFont="1" applyBorder="1" applyAlignment="1">
      <alignment horizontal="center" vertical="center" wrapText="1"/>
    </xf>
    <xf numFmtId="0" fontId="10" fillId="5" borderId="0" xfId="2" applyFont="1" applyFill="1" applyAlignment="1">
      <alignment horizontal="center" vertical="center" wrapText="1"/>
    </xf>
    <xf numFmtId="0" fontId="67" fillId="0" borderId="2" xfId="2" applyFont="1" applyBorder="1" applyAlignment="1">
      <alignment horizontal="left" vertical="center" wrapText="1"/>
    </xf>
    <xf numFmtId="0" fontId="68" fillId="0" borderId="2" xfId="1" applyFont="1" applyBorder="1" applyAlignment="1">
      <alignment horizontal="center" vertical="center" wrapText="1"/>
    </xf>
    <xf numFmtId="0" fontId="69" fillId="0" borderId="2" xfId="2" applyFont="1" applyBorder="1" applyAlignment="1">
      <alignment horizontal="left" vertical="center" wrapText="1"/>
    </xf>
    <xf numFmtId="0" fontId="70" fillId="28" borderId="2" xfId="2" applyFont="1" applyFill="1" applyBorder="1" applyAlignment="1">
      <alignment horizontal="center" vertical="center" wrapText="1"/>
    </xf>
    <xf numFmtId="0" fontId="70" fillId="11" borderId="2" xfId="2" applyFont="1" applyFill="1" applyBorder="1" applyAlignment="1">
      <alignment horizontal="center" vertical="center" wrapText="1"/>
    </xf>
    <xf numFmtId="0" fontId="70" fillId="20" borderId="2" xfId="2" applyFont="1" applyFill="1" applyBorder="1" applyAlignment="1">
      <alignment horizontal="center" vertical="center" wrapText="1"/>
    </xf>
    <xf numFmtId="14" fontId="69" fillId="5" borderId="2" xfId="2" applyNumberFormat="1" applyFont="1" applyFill="1" applyBorder="1" applyAlignment="1">
      <alignment horizontal="center" vertical="center" wrapText="1"/>
    </xf>
    <xf numFmtId="0" fontId="30" fillId="0" borderId="2" xfId="2" applyFont="1" applyBorder="1" applyAlignment="1">
      <alignment horizontal="center" vertical="center" wrapText="1"/>
    </xf>
    <xf numFmtId="14" fontId="4" fillId="5" borderId="0" xfId="2" applyNumberFormat="1" applyFont="1" applyFill="1" applyAlignment="1">
      <alignment horizontal="center" vertical="center" wrapText="1"/>
    </xf>
    <xf numFmtId="0" fontId="25" fillId="0" borderId="2" xfId="0" applyFont="1" applyBorder="1" applyAlignment="1">
      <alignment horizontal="center" vertical="center" wrapText="1"/>
    </xf>
    <xf numFmtId="0" fontId="4" fillId="11" borderId="0" xfId="2" applyFont="1" applyFill="1"/>
    <xf numFmtId="0" fontId="3" fillId="0" borderId="2" xfId="1" applyFont="1" applyBorder="1" applyAlignment="1">
      <alignment vertical="center" wrapText="1"/>
    </xf>
    <xf numFmtId="0" fontId="4" fillId="5" borderId="0" xfId="2" applyFont="1" applyFill="1" applyAlignment="1">
      <alignment horizontal="center" vertical="center" wrapText="1"/>
    </xf>
    <xf numFmtId="0" fontId="56" fillId="28" borderId="2" xfId="0" applyFont="1" applyFill="1" applyBorder="1" applyAlignment="1">
      <alignment horizontal="center" vertical="center" wrapText="1"/>
    </xf>
    <xf numFmtId="0" fontId="56" fillId="11" borderId="2" xfId="0" applyFont="1" applyFill="1" applyBorder="1" applyAlignment="1">
      <alignment horizontal="center" vertical="center" wrapText="1"/>
    </xf>
    <xf numFmtId="0" fontId="3" fillId="0" borderId="3" xfId="2" applyFont="1" applyBorder="1" applyAlignment="1">
      <alignment vertical="center"/>
    </xf>
    <xf numFmtId="0" fontId="3" fillId="0" borderId="3" xfId="2" applyFont="1" applyBorder="1" applyAlignment="1">
      <alignment vertical="center" wrapText="1"/>
    </xf>
    <xf numFmtId="0" fontId="30" fillId="43" borderId="2" xfId="2" applyFont="1" applyFill="1" applyBorder="1" applyAlignment="1">
      <alignment horizontal="center" vertical="center" wrapText="1"/>
    </xf>
    <xf numFmtId="0" fontId="30" fillId="12" borderId="3" xfId="2" applyFont="1" applyFill="1" applyBorder="1" applyAlignment="1">
      <alignment vertical="center"/>
    </xf>
    <xf numFmtId="0" fontId="70" fillId="11" borderId="5" xfId="2" applyFont="1" applyFill="1" applyBorder="1" applyAlignment="1">
      <alignment horizontal="center" vertical="center"/>
    </xf>
    <xf numFmtId="0" fontId="68" fillId="0" borderId="2" xfId="2" applyFont="1" applyBorder="1" applyAlignment="1">
      <alignment horizontal="center" vertical="center" wrapText="1"/>
    </xf>
    <xf numFmtId="0" fontId="70" fillId="43" borderId="2" xfId="2" applyFont="1" applyFill="1" applyBorder="1" applyAlignment="1">
      <alignment horizontal="center" vertical="center" wrapText="1"/>
    </xf>
    <xf numFmtId="0" fontId="69" fillId="5" borderId="2" xfId="2" applyFont="1" applyFill="1" applyBorder="1" applyAlignment="1">
      <alignment horizontal="center" vertical="center" wrapText="1"/>
    </xf>
    <xf numFmtId="0" fontId="30" fillId="11" borderId="5" xfId="2" applyFont="1" applyFill="1" applyBorder="1" applyAlignment="1">
      <alignment horizontal="center" vertical="center"/>
    </xf>
    <xf numFmtId="0" fontId="8" fillId="0" borderId="5" xfId="2" applyFont="1" applyBorder="1" applyAlignment="1">
      <alignment vertical="center" wrapText="1"/>
    </xf>
    <xf numFmtId="0" fontId="71" fillId="14" borderId="2" xfId="2" applyFont="1" applyFill="1" applyBorder="1" applyAlignment="1">
      <alignment horizontal="center" vertical="center" wrapText="1"/>
    </xf>
    <xf numFmtId="0" fontId="72" fillId="11" borderId="3" xfId="3" applyFont="1" applyFill="1" applyBorder="1" applyAlignment="1">
      <alignment vertical="center" wrapText="1"/>
    </xf>
    <xf numFmtId="0" fontId="13" fillId="0" borderId="2" xfId="3" applyFont="1" applyBorder="1" applyAlignment="1">
      <alignment horizontal="center" vertical="center" wrapText="1"/>
    </xf>
    <xf numFmtId="0" fontId="29" fillId="0" borderId="2" xfId="3" applyFont="1" applyBorder="1" applyAlignment="1">
      <alignment horizontal="left" vertical="center" wrapText="1"/>
    </xf>
    <xf numFmtId="0" fontId="56" fillId="28" borderId="2" xfId="3" applyFont="1" applyFill="1" applyBorder="1" applyAlignment="1">
      <alignment horizontal="center" vertical="center" wrapText="1"/>
    </xf>
    <xf numFmtId="0" fontId="56" fillId="20" borderId="2" xfId="3" applyFont="1" applyFill="1" applyBorder="1" applyAlignment="1">
      <alignment horizontal="center" vertical="center" wrapText="1"/>
    </xf>
    <xf numFmtId="0" fontId="14" fillId="0" borderId="0" xfId="3"/>
    <xf numFmtId="0" fontId="30" fillId="14" borderId="2" xfId="1" applyFont="1" applyFill="1" applyBorder="1" applyAlignment="1">
      <alignment horizontal="center" vertical="center" wrapText="1"/>
    </xf>
    <xf numFmtId="0" fontId="56" fillId="20" borderId="2" xfId="1" applyFont="1" applyFill="1" applyBorder="1" applyAlignment="1">
      <alignment horizontal="center" vertical="center" wrapText="1"/>
    </xf>
    <xf numFmtId="0" fontId="29" fillId="35" borderId="2" xfId="1" applyFont="1" applyFill="1" applyBorder="1" applyAlignment="1">
      <alignment horizontal="center" vertical="center" wrapText="1"/>
    </xf>
    <xf numFmtId="14" fontId="57" fillId="0" borderId="0" xfId="0" applyNumberFormat="1" applyFont="1" applyAlignment="1">
      <alignment horizontal="center" vertical="center" wrapText="1"/>
    </xf>
    <xf numFmtId="0" fontId="63" fillId="0" borderId="0" xfId="1" applyFont="1"/>
    <xf numFmtId="14" fontId="57" fillId="0" borderId="0" xfId="0" applyNumberFormat="1" applyFont="1"/>
    <xf numFmtId="0" fontId="67" fillId="0" borderId="5" xfId="0" applyFont="1" applyBorder="1" applyAlignment="1">
      <alignment horizontal="left" vertical="center" wrapText="1"/>
    </xf>
    <xf numFmtId="0" fontId="74" fillId="0" borderId="2" xfId="0" applyFont="1" applyBorder="1" applyAlignment="1">
      <alignment horizontal="center" vertical="center" wrapText="1"/>
    </xf>
    <xf numFmtId="0" fontId="75" fillId="0" borderId="2" xfId="0" applyFont="1" applyBorder="1" applyAlignment="1">
      <alignment horizontal="left" vertical="center" wrapText="1"/>
    </xf>
    <xf numFmtId="165" fontId="70" fillId="24" borderId="2" xfId="0" applyNumberFormat="1" applyFont="1" applyFill="1" applyBorder="1" applyAlignment="1">
      <alignment horizontal="center" vertical="center" wrapText="1"/>
    </xf>
    <xf numFmtId="0" fontId="70" fillId="23" borderId="2" xfId="0" applyFont="1" applyFill="1" applyBorder="1" applyAlignment="1">
      <alignment horizontal="center" vertical="center" wrapText="1"/>
    </xf>
    <xf numFmtId="0" fontId="70" fillId="20" borderId="2" xfId="0" applyFont="1" applyFill="1" applyBorder="1" applyAlignment="1">
      <alignment horizontal="center" vertical="center" wrapText="1"/>
    </xf>
    <xf numFmtId="0" fontId="75" fillId="12" borderId="2" xfId="0" applyFont="1" applyFill="1" applyBorder="1" applyAlignment="1">
      <alignment horizontal="center" vertical="center" wrapText="1"/>
    </xf>
    <xf numFmtId="14" fontId="76" fillId="0" borderId="0" xfId="0" applyNumberFormat="1" applyFont="1" applyAlignment="1">
      <alignment horizontal="center" vertical="center" wrapText="1"/>
    </xf>
    <xf numFmtId="0" fontId="68" fillId="0" borderId="2" xfId="0" applyFont="1" applyBorder="1" applyAlignment="1">
      <alignment horizontal="center" vertical="center"/>
    </xf>
    <xf numFmtId="0" fontId="9" fillId="0" borderId="5" xfId="0" applyFont="1" applyBorder="1" applyAlignment="1">
      <alignment horizontal="left" vertical="center" wrapText="1"/>
    </xf>
    <xf numFmtId="0" fontId="70" fillId="24" borderId="2" xfId="0" applyFont="1" applyFill="1" applyBorder="1" applyAlignment="1">
      <alignment horizontal="center" vertical="center" wrapText="1"/>
    </xf>
    <xf numFmtId="0" fontId="6" fillId="0" borderId="4" xfId="3" applyFont="1" applyBorder="1" applyAlignment="1">
      <alignment horizontal="center" vertical="center"/>
    </xf>
    <xf numFmtId="164" fontId="77" fillId="0" borderId="0" xfId="1" applyNumberFormat="1" applyFont="1" applyAlignment="1">
      <alignment horizontal="center" vertical="center"/>
    </xf>
    <xf numFmtId="164" fontId="77" fillId="2" borderId="4" xfId="0" applyNumberFormat="1" applyFont="1" applyFill="1" applyBorder="1" applyAlignment="1">
      <alignment horizontal="center" vertical="center" wrapText="1"/>
    </xf>
    <xf numFmtId="166" fontId="78" fillId="0" borderId="2" xfId="8" applyNumberFormat="1" applyFont="1" applyBorder="1" applyAlignment="1">
      <alignment horizontal="center" vertical="center" wrapText="1"/>
    </xf>
    <xf numFmtId="14" fontId="77" fillId="0" borderId="0" xfId="2" applyNumberFormat="1" applyFont="1"/>
    <xf numFmtId="0" fontId="77" fillId="0" borderId="0" xfId="2" applyFont="1"/>
    <xf numFmtId="0" fontId="77" fillId="0" borderId="0" xfId="1" applyFont="1"/>
    <xf numFmtId="14" fontId="78" fillId="0" borderId="0" xfId="3" applyNumberFormat="1" applyFont="1"/>
    <xf numFmtId="0" fontId="78" fillId="0" borderId="0" xfId="1" applyFont="1"/>
    <xf numFmtId="0" fontId="79" fillId="0" borderId="0" xfId="0" applyFont="1"/>
    <xf numFmtId="0" fontId="78" fillId="0" borderId="0" xfId="0" applyFont="1"/>
    <xf numFmtId="0" fontId="78" fillId="0" borderId="0" xfId="8" applyFont="1"/>
    <xf numFmtId="0" fontId="13" fillId="0" borderId="3" xfId="3" applyFont="1" applyBorder="1" applyAlignment="1">
      <alignment horizontal="center" vertical="center" wrapText="1"/>
    </xf>
    <xf numFmtId="0" fontId="29" fillId="0" borderId="3" xfId="3" applyFont="1" applyBorder="1" applyAlignment="1">
      <alignment horizontal="left" vertical="center" wrapText="1"/>
    </xf>
    <xf numFmtId="0" fontId="56" fillId="28" borderId="3" xfId="3" applyFont="1" applyFill="1" applyBorder="1" applyAlignment="1">
      <alignment horizontal="center" vertical="center" wrapText="1"/>
    </xf>
    <xf numFmtId="0" fontId="56" fillId="11" borderId="3" xfId="2" applyFont="1" applyFill="1" applyBorder="1" applyAlignment="1">
      <alignment horizontal="center" vertical="center" wrapText="1"/>
    </xf>
    <xf numFmtId="0" fontId="56" fillId="20" borderId="3" xfId="3" applyFont="1" applyFill="1" applyBorder="1" applyAlignment="1">
      <alignment horizontal="center" vertical="center" wrapText="1"/>
    </xf>
    <xf numFmtId="0" fontId="10" fillId="5" borderId="3" xfId="2" applyFont="1" applyFill="1" applyBorder="1" applyAlignment="1">
      <alignment horizontal="center" vertical="center" wrapText="1"/>
    </xf>
    <xf numFmtId="0" fontId="68" fillId="0" borderId="5" xfId="2" applyFont="1" applyBorder="1" applyAlignment="1">
      <alignment horizontal="center" vertical="center" wrapText="1"/>
    </xf>
    <xf numFmtId="0" fontId="10" fillId="0" borderId="5" xfId="2" applyFont="1" applyBorder="1" applyAlignment="1">
      <alignment horizontal="left" vertical="center" wrapText="1"/>
    </xf>
    <xf numFmtId="0" fontId="70" fillId="28" borderId="5" xfId="2" applyFont="1" applyFill="1" applyBorder="1" applyAlignment="1">
      <alignment horizontal="center" vertical="center" wrapText="1"/>
    </xf>
    <xf numFmtId="0" fontId="70" fillId="43" borderId="5" xfId="2" applyFont="1" applyFill="1" applyBorder="1" applyAlignment="1">
      <alignment horizontal="center" vertical="center" wrapText="1"/>
    </xf>
    <xf numFmtId="0" fontId="70" fillId="20" borderId="5" xfId="2" applyFont="1" applyFill="1" applyBorder="1" applyAlignment="1">
      <alignment horizontal="center" vertical="center" wrapText="1"/>
    </xf>
    <xf numFmtId="0" fontId="69" fillId="5" borderId="5" xfId="2" applyFont="1" applyFill="1" applyBorder="1" applyAlignment="1">
      <alignment horizontal="center" vertical="center" wrapText="1"/>
    </xf>
    <xf numFmtId="0" fontId="72" fillId="11" borderId="2" xfId="3" applyFont="1" applyFill="1" applyBorder="1" applyAlignment="1">
      <alignment vertical="center" wrapText="1"/>
    </xf>
    <xf numFmtId="0" fontId="6" fillId="0" borderId="2" xfId="3" applyFont="1" applyBorder="1" applyAlignment="1">
      <alignment horizontal="center" vertical="center"/>
    </xf>
    <xf numFmtId="14" fontId="78" fillId="0" borderId="2" xfId="3" applyNumberFormat="1" applyFont="1" applyBorder="1"/>
    <xf numFmtId="0" fontId="13" fillId="0" borderId="5" xfId="3" applyFont="1" applyBorder="1" applyAlignment="1">
      <alignment horizontal="center" vertical="center" wrapText="1"/>
    </xf>
    <xf numFmtId="0" fontId="29" fillId="0" borderId="5" xfId="3" applyFont="1" applyBorder="1" applyAlignment="1">
      <alignment horizontal="left" vertical="center" wrapText="1"/>
    </xf>
    <xf numFmtId="0" fontId="56" fillId="28" borderId="5" xfId="3" applyFont="1" applyFill="1" applyBorder="1" applyAlignment="1">
      <alignment horizontal="center" vertical="center" wrapText="1"/>
    </xf>
    <xf numFmtId="0" fontId="56" fillId="11" borderId="5" xfId="2" applyFont="1" applyFill="1" applyBorder="1" applyAlignment="1">
      <alignment horizontal="center" vertical="center" wrapText="1"/>
    </xf>
    <xf numFmtId="0" fontId="56" fillId="20" borderId="5" xfId="3" applyFont="1" applyFill="1" applyBorder="1" applyAlignment="1">
      <alignment horizontal="center" vertical="center" wrapText="1"/>
    </xf>
    <xf numFmtId="0" fontId="10" fillId="5" borderId="5" xfId="2" applyFont="1" applyFill="1" applyBorder="1" applyAlignment="1">
      <alignment horizontal="center" vertical="center" wrapText="1"/>
    </xf>
    <xf numFmtId="0" fontId="8" fillId="69" borderId="3" xfId="0" applyFont="1" applyFill="1" applyBorder="1" applyAlignment="1">
      <alignment vertical="center"/>
    </xf>
    <xf numFmtId="0" fontId="8" fillId="0" borderId="2" xfId="0" applyFont="1" applyBorder="1" applyAlignment="1">
      <alignment horizontal="center" vertical="center" wrapText="1"/>
    </xf>
    <xf numFmtId="0" fontId="1" fillId="0" borderId="2" xfId="0" applyFont="1" applyBorder="1" applyAlignment="1">
      <alignment horizontal="left" vertical="center" wrapText="1"/>
    </xf>
    <xf numFmtId="0" fontId="8" fillId="24" borderId="2" xfId="0" applyFont="1" applyFill="1" applyBorder="1" applyAlignment="1">
      <alignment horizontal="center" vertical="center" wrapText="1"/>
    </xf>
    <xf numFmtId="0" fontId="8" fillId="23" borderId="2" xfId="0" applyFont="1" applyFill="1" applyBorder="1" applyAlignment="1">
      <alignment horizontal="center" vertical="center" wrapText="1"/>
    </xf>
    <xf numFmtId="0" fontId="8" fillId="20" borderId="2"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6" fillId="8" borderId="2" xfId="2" applyFont="1" applyFill="1" applyBorder="1" applyAlignment="1">
      <alignment horizontal="center" vertical="center" wrapText="1"/>
    </xf>
    <xf numFmtId="0" fontId="10" fillId="8" borderId="2" xfId="2" applyFont="1" applyFill="1" applyBorder="1" applyAlignment="1">
      <alignment horizontal="left" vertical="center" wrapText="1"/>
    </xf>
    <xf numFmtId="0" fontId="10" fillId="8" borderId="2" xfId="2" applyFont="1" applyFill="1" applyBorder="1" applyAlignment="1">
      <alignment horizontal="center" vertical="center" wrapText="1"/>
    </xf>
    <xf numFmtId="166" fontId="66" fillId="8" borderId="2" xfId="8" applyNumberFormat="1" applyFont="1" applyFill="1" applyBorder="1" applyAlignment="1">
      <alignment horizontal="center" vertical="center" wrapText="1"/>
    </xf>
    <xf numFmtId="166" fontId="78" fillId="8" borderId="2" xfId="8" applyNumberFormat="1" applyFont="1" applyFill="1" applyBorder="1" applyAlignment="1">
      <alignment horizontal="center" vertical="center" wrapText="1"/>
    </xf>
    <xf numFmtId="0" fontId="10" fillId="28" borderId="2" xfId="2" applyFont="1" applyFill="1" applyBorder="1" applyAlignment="1">
      <alignment horizontal="center" vertical="center" wrapText="1"/>
    </xf>
    <xf numFmtId="0" fontId="57" fillId="0" borderId="0" xfId="1" applyFont="1"/>
    <xf numFmtId="14" fontId="57" fillId="0" borderId="0" xfId="1" applyNumberFormat="1" applyFont="1"/>
    <xf numFmtId="0" fontId="57" fillId="0" borderId="0" xfId="1" applyFont="1" applyAlignment="1">
      <alignment wrapText="1"/>
    </xf>
    <xf numFmtId="14" fontId="9" fillId="0" borderId="0" xfId="1" applyNumberFormat="1" applyFont="1"/>
    <xf numFmtId="0" fontId="9" fillId="0" borderId="15" xfId="1" applyFont="1" applyBorder="1" applyAlignment="1">
      <alignment horizontal="center" vertical="center" wrapText="1"/>
    </xf>
    <xf numFmtId="0" fontId="8" fillId="0" borderId="5" xfId="1" applyFont="1" applyFill="1" applyBorder="1" applyAlignment="1">
      <alignment horizontal="left"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Fill="1" applyBorder="1" applyAlignment="1">
      <alignment horizontal="left" vertical="center" wrapText="1"/>
    </xf>
    <xf numFmtId="0" fontId="3" fillId="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Fill="1" applyBorder="1" applyAlignment="1">
      <alignment horizontal="left" vertical="center" wrapText="1"/>
    </xf>
    <xf numFmtId="0" fontId="1" fillId="0" borderId="2" xfId="1" applyFill="1" applyBorder="1"/>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33" borderId="2" xfId="1" applyFont="1" applyFill="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Fill="1" applyBorder="1" applyAlignment="1">
      <alignment horizontal="left" vertical="center" wrapText="1"/>
    </xf>
    <xf numFmtId="0" fontId="21" fillId="0" borderId="3"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31" fillId="0" borderId="1" xfId="1" applyFont="1" applyBorder="1" applyAlignment="1">
      <alignment horizontal="center" vertical="center" wrapText="1"/>
    </xf>
    <xf numFmtId="0" fontId="28" fillId="0" borderId="1" xfId="1" applyFont="1" applyBorder="1" applyAlignment="1">
      <alignment horizontal="center" vertical="center" wrapText="1"/>
    </xf>
    <xf numFmtId="0" fontId="28" fillId="2" borderId="2" xfId="1" applyFont="1" applyFill="1" applyBorder="1" applyAlignment="1">
      <alignment horizontal="center" vertical="center" wrapText="1"/>
    </xf>
    <xf numFmtId="0" fontId="8" fillId="0" borderId="2" xfId="1" applyFont="1" applyFill="1" applyBorder="1" applyAlignment="1">
      <alignment horizontal="left" vertical="center"/>
    </xf>
    <xf numFmtId="0" fontId="32" fillId="0" borderId="3" xfId="1" applyFont="1" applyFill="1" applyBorder="1" applyAlignment="1">
      <alignment horizontal="left" vertical="center" wrapText="1"/>
    </xf>
    <xf numFmtId="0" fontId="32" fillId="0" borderId="5" xfId="1" applyFont="1" applyFill="1" applyBorder="1" applyAlignment="1">
      <alignment horizontal="left" vertical="center" wrapText="1"/>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3"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32" fillId="28" borderId="3" xfId="1" applyFont="1" applyFill="1" applyBorder="1" applyAlignment="1">
      <alignment horizontal="center" vertical="center" wrapText="1"/>
    </xf>
    <xf numFmtId="0" fontId="32" fillId="28" borderId="5" xfId="1" applyFont="1" applyFill="1" applyBorder="1" applyAlignment="1">
      <alignment horizontal="center" vertical="center" wrapText="1"/>
    </xf>
    <xf numFmtId="0" fontId="32" fillId="34" borderId="3" xfId="1" applyFont="1" applyFill="1" applyBorder="1" applyAlignment="1">
      <alignment horizontal="center" vertical="center" wrapText="1"/>
    </xf>
    <xf numFmtId="0" fontId="32" fillId="34" borderId="5" xfId="1" applyFont="1" applyFill="1" applyBorder="1" applyAlignment="1">
      <alignment horizontal="center" vertical="center" wrapText="1"/>
    </xf>
    <xf numFmtId="0" fontId="32" fillId="35" borderId="3" xfId="1" applyFont="1" applyFill="1" applyBorder="1" applyAlignment="1">
      <alignment horizontal="center" vertical="center" wrapText="1"/>
    </xf>
    <xf numFmtId="0" fontId="32" fillId="35" borderId="5" xfId="1" applyFont="1" applyFill="1" applyBorder="1" applyAlignment="1">
      <alignment horizontal="center" vertical="center" wrapText="1"/>
    </xf>
    <xf numFmtId="0" fontId="32" fillId="31" borderId="3" xfId="1" applyFont="1" applyFill="1" applyBorder="1" applyAlignment="1">
      <alignment horizontal="center" vertical="center" wrapText="1"/>
    </xf>
    <xf numFmtId="0" fontId="32" fillId="31" borderId="5" xfId="1" applyFont="1" applyFill="1" applyBorder="1" applyAlignment="1">
      <alignment horizontal="center" vertical="center" wrapText="1"/>
    </xf>
    <xf numFmtId="0" fontId="1" fillId="31" borderId="3" xfId="1" applyFill="1" applyBorder="1" applyAlignment="1">
      <alignment horizontal="center" vertical="center"/>
    </xf>
    <xf numFmtId="0" fontId="1" fillId="31" borderId="5" xfId="1" applyFill="1" applyBorder="1" applyAlignment="1">
      <alignment horizontal="center" vertical="center"/>
    </xf>
    <xf numFmtId="0" fontId="32" fillId="30" borderId="3" xfId="1" applyFont="1" applyFill="1" applyBorder="1" applyAlignment="1">
      <alignment horizontal="center" vertical="center" wrapText="1"/>
    </xf>
    <xf numFmtId="0" fontId="32" fillId="30" borderId="5" xfId="1" applyFont="1" applyFill="1" applyBorder="1" applyAlignment="1">
      <alignment horizontal="center" vertical="center" wrapText="1"/>
    </xf>
    <xf numFmtId="0" fontId="3" fillId="11" borderId="3" xfId="1" applyFont="1" applyFill="1" applyBorder="1" applyAlignment="1">
      <alignment horizontal="center" vertical="center"/>
    </xf>
    <xf numFmtId="0" fontId="3" fillId="11" borderId="4" xfId="1" applyFont="1" applyFill="1" applyBorder="1" applyAlignment="1">
      <alignment horizontal="center" vertical="center"/>
    </xf>
    <xf numFmtId="0" fontId="3" fillId="11" borderId="5" xfId="1" applyFont="1" applyFill="1" applyBorder="1" applyAlignment="1">
      <alignment horizontal="center" vertical="center"/>
    </xf>
    <xf numFmtId="0" fontId="3" fillId="29" borderId="6" xfId="1" applyFont="1" applyFill="1" applyBorder="1" applyAlignment="1">
      <alignment horizontal="center" vertical="center"/>
    </xf>
    <xf numFmtId="0" fontId="3" fillId="29" borderId="7" xfId="1"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11" borderId="3" xfId="1" applyFont="1" applyFill="1" applyBorder="1" applyAlignment="1">
      <alignment horizontal="center" vertical="center"/>
    </xf>
    <xf numFmtId="0" fontId="8" fillId="11" borderId="4" xfId="1" applyFont="1" applyFill="1" applyBorder="1" applyAlignment="1">
      <alignment horizontal="center" vertical="center"/>
    </xf>
    <xf numFmtId="0" fontId="8" fillId="11" borderId="5" xfId="1" applyFont="1" applyFill="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12" fillId="0" borderId="3"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3" fillId="11" borderId="3" xfId="2" applyFont="1" applyFill="1" applyBorder="1" applyAlignment="1">
      <alignment horizontal="center" vertical="center"/>
    </xf>
    <xf numFmtId="0" fontId="3" fillId="11" borderId="5" xfId="2" applyFont="1" applyFill="1" applyBorder="1" applyAlignment="1">
      <alignment horizontal="center" vertical="center"/>
    </xf>
    <xf numFmtId="0" fontId="8" fillId="36" borderId="6" xfId="1" applyFont="1" applyFill="1" applyBorder="1" applyAlignment="1">
      <alignment horizontal="center" vertical="center"/>
    </xf>
    <xf numFmtId="0" fontId="8" fillId="36" borderId="9" xfId="1" applyFont="1" applyFill="1" applyBorder="1" applyAlignment="1">
      <alignment horizontal="center" vertical="center"/>
    </xf>
    <xf numFmtId="0" fontId="8" fillId="36" borderId="7" xfId="1" applyFont="1" applyFill="1" applyBorder="1" applyAlignment="1">
      <alignment horizontal="center" vertical="center"/>
    </xf>
    <xf numFmtId="0" fontId="3"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0" fontId="8" fillId="0" borderId="5" xfId="7" applyFont="1" applyFill="1" applyBorder="1" applyAlignment="1">
      <alignment horizontal="left" vertical="center" wrapText="1"/>
    </xf>
    <xf numFmtId="0" fontId="12" fillId="0" borderId="4" xfId="1" applyFont="1" applyFill="1" applyBorder="1" applyAlignment="1">
      <alignment horizontal="left" vertical="center" wrapText="1"/>
    </xf>
    <xf numFmtId="0" fontId="8" fillId="11" borderId="3" xfId="7" applyFont="1" applyFill="1" applyBorder="1" applyAlignment="1">
      <alignment horizontal="center" vertical="center"/>
    </xf>
    <xf numFmtId="0" fontId="8" fillId="11" borderId="4" xfId="7" applyFont="1" applyFill="1" applyBorder="1" applyAlignment="1">
      <alignment horizontal="center" vertical="center"/>
    </xf>
    <xf numFmtId="0" fontId="8" fillId="11" borderId="5" xfId="7" applyFont="1" applyFill="1" applyBorder="1" applyAlignment="1">
      <alignment horizontal="center" vertical="center"/>
    </xf>
    <xf numFmtId="0" fontId="8" fillId="36" borderId="3" xfId="1" applyFont="1" applyFill="1" applyBorder="1" applyAlignment="1">
      <alignment horizontal="center" vertical="center"/>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0" fontId="8" fillId="37" borderId="3" xfId="7" applyFont="1" applyFill="1" applyBorder="1" applyAlignment="1">
      <alignment horizontal="center" vertical="center"/>
    </xf>
    <xf numFmtId="0" fontId="8" fillId="37" borderId="5" xfId="7" applyFont="1" applyFill="1" applyBorder="1" applyAlignment="1">
      <alignment horizontal="center" vertical="center"/>
    </xf>
    <xf numFmtId="0" fontId="8" fillId="13" borderId="2" xfId="1" applyFont="1" applyFill="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41" fillId="0" borderId="1" xfId="1" applyFont="1" applyBorder="1" applyAlignment="1">
      <alignment horizontal="center" vertical="center" wrapText="1"/>
    </xf>
    <xf numFmtId="0" fontId="42" fillId="0" borderId="1" xfId="1" applyFont="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42" borderId="3" xfId="1" applyFont="1" applyFill="1" applyBorder="1" applyAlignment="1">
      <alignment horizontal="center" vertical="center"/>
    </xf>
    <xf numFmtId="0" fontId="8" fillId="42" borderId="4" xfId="1" applyFont="1" applyFill="1" applyBorder="1" applyAlignment="1">
      <alignment horizontal="center" vertical="center"/>
    </xf>
    <xf numFmtId="0" fontId="8" fillId="42" borderId="5" xfId="1" applyFont="1" applyFill="1" applyBorder="1" applyAlignment="1">
      <alignment horizontal="center" vertical="center"/>
    </xf>
    <xf numFmtId="0" fontId="8" fillId="0" borderId="4" xfId="1" applyFont="1" applyBorder="1" applyAlignment="1">
      <alignment horizontal="left" vertical="center" wrapText="1"/>
    </xf>
    <xf numFmtId="0" fontId="8" fillId="45" borderId="2" xfId="1" applyFont="1" applyFill="1" applyBorder="1" applyAlignment="1">
      <alignment horizontal="center" vertical="center"/>
    </xf>
    <xf numFmtId="0" fontId="8" fillId="18" borderId="6" xfId="1" applyFont="1" applyFill="1" applyBorder="1" applyAlignment="1">
      <alignment horizontal="center" vertical="center"/>
    </xf>
    <xf numFmtId="0" fontId="8" fillId="18" borderId="9" xfId="1" applyFont="1" applyFill="1" applyBorder="1" applyAlignment="1">
      <alignment horizontal="center" vertical="center"/>
    </xf>
    <xf numFmtId="0" fontId="8" fillId="18" borderId="7" xfId="1" applyFont="1" applyFill="1" applyBorder="1" applyAlignment="1">
      <alignment horizontal="center" vertical="center"/>
    </xf>
    <xf numFmtId="0" fontId="8" fillId="11" borderId="3" xfId="1" applyFont="1" applyFill="1" applyBorder="1" applyAlignment="1">
      <alignment horizontal="left" vertical="center" wrapText="1"/>
    </xf>
    <xf numFmtId="0" fontId="8" fillId="11" borderId="4" xfId="1" applyFont="1" applyFill="1" applyBorder="1" applyAlignment="1">
      <alignment horizontal="left" vertical="center" wrapText="1"/>
    </xf>
    <xf numFmtId="0" fontId="8" fillId="11" borderId="5" xfId="1" applyFont="1" applyFill="1" applyBorder="1" applyAlignment="1">
      <alignment horizontal="left" vertical="center" wrapText="1"/>
    </xf>
    <xf numFmtId="0" fontId="8" fillId="0" borderId="0" xfId="1" applyFont="1" applyAlignment="1">
      <alignment horizontal="center" vertical="center"/>
    </xf>
    <xf numFmtId="0" fontId="3" fillId="22" borderId="3" xfId="1" applyFont="1" applyFill="1" applyBorder="1" applyAlignment="1">
      <alignment horizontal="center" vertical="center"/>
    </xf>
    <xf numFmtId="0" fontId="3" fillId="22" borderId="4" xfId="1" applyFont="1" applyFill="1" applyBorder="1" applyAlignment="1">
      <alignment horizontal="center" vertical="center"/>
    </xf>
    <xf numFmtId="0" fontId="3" fillId="22" borderId="5" xfId="1" applyFont="1" applyFill="1" applyBorder="1" applyAlignment="1">
      <alignment horizontal="center" vertical="center"/>
    </xf>
    <xf numFmtId="0" fontId="3" fillId="11" borderId="3" xfId="1" applyFont="1" applyFill="1" applyBorder="1" applyAlignment="1">
      <alignment horizontal="left" vertical="center" wrapText="1"/>
    </xf>
    <xf numFmtId="0" fontId="3" fillId="11" borderId="5" xfId="1" applyFont="1" applyFill="1" applyBorder="1" applyAlignment="1">
      <alignment horizontal="left" vertical="center" wrapText="1"/>
    </xf>
    <xf numFmtId="0" fontId="3" fillId="0" borderId="2" xfId="1" applyFont="1" applyBorder="1" applyAlignment="1">
      <alignment horizontal="left" vertical="center" wrapText="1"/>
    </xf>
    <xf numFmtId="0" fontId="8" fillId="11" borderId="3" xfId="2" applyFont="1" applyFill="1" applyBorder="1" applyAlignment="1">
      <alignment horizontal="left" vertical="center" wrapText="1"/>
    </xf>
    <xf numFmtId="0" fontId="8" fillId="11" borderId="5" xfId="2" applyFont="1" applyFill="1" applyBorder="1" applyAlignment="1">
      <alignment horizontal="left" vertical="center" wrapText="1"/>
    </xf>
    <xf numFmtId="0" fontId="3" fillId="13" borderId="3" xfId="1" applyFont="1" applyFill="1" applyBorder="1" applyAlignment="1">
      <alignment horizontal="center" vertical="center"/>
    </xf>
    <xf numFmtId="0" fontId="3" fillId="13" borderId="5" xfId="1" applyFont="1" applyFill="1" applyBorder="1" applyAlignment="1">
      <alignment horizontal="center" vertical="center"/>
    </xf>
    <xf numFmtId="0" fontId="3" fillId="18" borderId="2" xfId="1" applyFont="1" applyFill="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3" fillId="11" borderId="3" xfId="2" applyFont="1" applyFill="1" applyBorder="1" applyAlignment="1">
      <alignment horizontal="center" vertical="center" wrapText="1"/>
    </xf>
    <xf numFmtId="0" fontId="3" fillId="11" borderId="5" xfId="2" applyFont="1" applyFill="1" applyBorder="1" applyAlignment="1">
      <alignment horizontal="center" vertical="center" wrapText="1"/>
    </xf>
    <xf numFmtId="0" fontId="3" fillId="17" borderId="3" xfId="1" applyFont="1" applyFill="1" applyBorder="1" applyAlignment="1">
      <alignment horizontal="center" vertical="center"/>
    </xf>
    <xf numFmtId="0" fontId="3" fillId="17" borderId="4" xfId="1" applyFont="1" applyFill="1" applyBorder="1" applyAlignment="1">
      <alignment horizontal="center" vertical="center"/>
    </xf>
    <xf numFmtId="0" fontId="3" fillId="17" borderId="5" xfId="1" applyFont="1" applyFill="1" applyBorder="1" applyAlignment="1">
      <alignment horizontal="center" vertical="center"/>
    </xf>
    <xf numFmtId="0" fontId="3" fillId="20" borderId="2" xfId="1" applyFont="1" applyFill="1" applyBorder="1" applyAlignment="1">
      <alignment horizontal="center" vertical="center"/>
    </xf>
    <xf numFmtId="0" fontId="3" fillId="12" borderId="3" xfId="1" applyFont="1" applyFill="1" applyBorder="1" applyAlignment="1">
      <alignment horizontal="center" vertical="center"/>
    </xf>
    <xf numFmtId="0" fontId="3" fillId="12" borderId="5" xfId="1" applyFont="1" applyFill="1" applyBorder="1" applyAlignment="1">
      <alignment horizontal="center" vertical="center"/>
    </xf>
    <xf numFmtId="0" fontId="3" fillId="15" borderId="3" xfId="1" applyFont="1" applyFill="1" applyBorder="1" applyAlignment="1">
      <alignment horizontal="center" vertical="center"/>
    </xf>
    <xf numFmtId="0" fontId="3" fillId="15" borderId="4" xfId="1" applyFont="1" applyFill="1" applyBorder="1" applyAlignment="1">
      <alignment horizontal="center" vertical="center"/>
    </xf>
    <xf numFmtId="0" fontId="3" fillId="15" borderId="5" xfId="1" applyFont="1" applyFill="1" applyBorder="1" applyAlignment="1">
      <alignment horizontal="center" vertical="center"/>
    </xf>
    <xf numFmtId="0" fontId="3" fillId="0" borderId="3" xfId="5" applyFont="1" applyBorder="1" applyAlignment="1">
      <alignment horizontal="left" vertical="center" wrapText="1"/>
    </xf>
    <xf numFmtId="0" fontId="3" fillId="0" borderId="4" xfId="5" applyFont="1" applyBorder="1" applyAlignment="1">
      <alignment horizontal="left" vertical="center" wrapText="1"/>
    </xf>
    <xf numFmtId="0" fontId="3" fillId="0" borderId="5" xfId="5"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12" borderId="4" xfId="1" applyFont="1" applyFill="1" applyBorder="1" applyAlignment="1">
      <alignment horizontal="center" vertical="center"/>
    </xf>
    <xf numFmtId="0" fontId="22" fillId="0" borderId="4" xfId="3" applyFont="1" applyBorder="1" applyAlignment="1">
      <alignment horizontal="center" vertical="center" wrapText="1"/>
    </xf>
    <xf numFmtId="0" fontId="22" fillId="0" borderId="5" xfId="3" applyFont="1" applyBorder="1" applyAlignment="1">
      <alignment horizontal="center" vertical="center" wrapText="1"/>
    </xf>
    <xf numFmtId="0" fontId="3"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3" fillId="0" borderId="5" xfId="2" applyFont="1" applyBorder="1" applyAlignment="1">
      <alignment horizontal="left" vertical="center" wrapText="1"/>
    </xf>
    <xf numFmtId="0" fontId="2" fillId="0" borderId="1" xfId="1" applyFont="1" applyBorder="1" applyAlignment="1">
      <alignment horizontal="center" vertical="center" wrapText="1"/>
    </xf>
    <xf numFmtId="0" fontId="3" fillId="0" borderId="4" xfId="1" applyFont="1" applyBorder="1" applyAlignment="1">
      <alignment horizontal="left" vertical="center" wrapText="1"/>
    </xf>
    <xf numFmtId="0" fontId="3" fillId="3" borderId="4" xfId="1" applyFont="1" applyFill="1" applyBorder="1" applyAlignment="1">
      <alignment horizontal="center" vertical="center"/>
    </xf>
    <xf numFmtId="0" fontId="3" fillId="8" borderId="3" xfId="1" applyFont="1" applyFill="1" applyBorder="1" applyAlignment="1">
      <alignment horizontal="left" vertical="center" wrapText="1"/>
    </xf>
    <xf numFmtId="0" fontId="3" fillId="8" borderId="4" xfId="1" applyFont="1" applyFill="1" applyBorder="1" applyAlignment="1">
      <alignment horizontal="left" vertical="center" wrapText="1"/>
    </xf>
    <xf numFmtId="0" fontId="3" fillId="8" borderId="5" xfId="1" applyFont="1" applyFill="1" applyBorder="1" applyAlignment="1">
      <alignment horizontal="left" vertical="center" wrapText="1"/>
    </xf>
    <xf numFmtId="0" fontId="3" fillId="3" borderId="5" xfId="1" applyFont="1" applyFill="1" applyBorder="1" applyAlignment="1">
      <alignment horizontal="center" vertical="center"/>
    </xf>
    <xf numFmtId="0" fontId="3" fillId="0" borderId="2" xfId="5" applyFont="1" applyBorder="1" applyAlignment="1">
      <alignment horizontal="center" vertical="center"/>
    </xf>
    <xf numFmtId="0" fontId="8" fillId="0" borderId="2" xfId="5" applyFont="1" applyBorder="1" applyAlignment="1">
      <alignment horizontal="left" vertical="center" wrapText="1"/>
    </xf>
    <xf numFmtId="0" fontId="8" fillId="0" borderId="2" xfId="5" applyFont="1" applyBorder="1" applyAlignment="1">
      <alignment horizontal="left" vertical="center"/>
    </xf>
    <xf numFmtId="0" fontId="3" fillId="0" borderId="3" xfId="5" applyFont="1" applyBorder="1" applyAlignment="1">
      <alignment horizontal="center" vertical="center"/>
    </xf>
    <xf numFmtId="0" fontId="3" fillId="0" borderId="5" xfId="5" applyFont="1" applyBorder="1" applyAlignment="1">
      <alignment horizontal="center" vertical="center"/>
    </xf>
    <xf numFmtId="0" fontId="8" fillId="27" borderId="3" xfId="5" applyFont="1" applyFill="1" applyBorder="1" applyAlignment="1">
      <alignment horizontal="center" vertical="center"/>
    </xf>
    <xf numFmtId="0" fontId="8" fillId="27" borderId="5" xfId="5" applyFont="1" applyFill="1" applyBorder="1" applyAlignment="1">
      <alignment horizontal="center" vertical="center"/>
    </xf>
    <xf numFmtId="0" fontId="8" fillId="0" borderId="3" xfId="8" applyFont="1" applyBorder="1" applyAlignment="1">
      <alignment horizontal="left" vertical="center" wrapText="1"/>
    </xf>
    <xf numFmtId="0" fontId="8" fillId="0" borderId="5" xfId="8" applyFont="1" applyBorder="1" applyAlignment="1">
      <alignment horizontal="left" vertical="center" wrapText="1"/>
    </xf>
    <xf numFmtId="0" fontId="3" fillId="11" borderId="3" xfId="8" applyFont="1" applyFill="1" applyBorder="1" applyAlignment="1">
      <alignment horizontal="center" vertical="center"/>
    </xf>
    <xf numFmtId="0" fontId="3" fillId="11" borderId="5" xfId="8" applyFont="1" applyFill="1" applyBorder="1" applyAlignment="1">
      <alignment horizontal="center" vertical="center"/>
    </xf>
    <xf numFmtId="0" fontId="12" fillId="0" borderId="2" xfId="8" applyFont="1" applyBorder="1" applyAlignment="1">
      <alignment horizontal="left" vertical="center" wrapText="1"/>
    </xf>
    <xf numFmtId="0" fontId="3" fillId="61" borderId="3" xfId="5" applyFont="1" applyFill="1" applyBorder="1" applyAlignment="1">
      <alignment horizontal="center" vertical="center"/>
    </xf>
    <xf numFmtId="0" fontId="3" fillId="61" borderId="5" xfId="5" applyFont="1" applyFill="1" applyBorder="1" applyAlignment="1">
      <alignment horizontal="center" vertical="center"/>
    </xf>
    <xf numFmtId="0" fontId="9" fillId="11" borderId="3" xfId="8" applyFont="1" applyFill="1" applyBorder="1" applyAlignment="1">
      <alignment horizontal="left" vertical="center" wrapText="1"/>
    </xf>
    <xf numFmtId="0" fontId="9" fillId="11" borderId="5" xfId="8" applyFont="1" applyFill="1" applyBorder="1" applyAlignment="1">
      <alignment horizontal="left" vertical="center" wrapText="1"/>
    </xf>
    <xf numFmtId="0" fontId="1" fillId="0" borderId="0" xfId="1" applyAlignment="1">
      <alignment horizontal="center" vertical="center"/>
    </xf>
    <xf numFmtId="0" fontId="3" fillId="11" borderId="4" xfId="8" applyFont="1" applyFill="1" applyBorder="1" applyAlignment="1">
      <alignment horizontal="center" vertical="center"/>
    </xf>
    <xf numFmtId="0" fontId="9" fillId="11" borderId="4" xfId="8" applyFont="1" applyFill="1" applyBorder="1" applyAlignment="1">
      <alignment horizontal="left" vertical="center" wrapText="1"/>
    </xf>
  </cellXfs>
  <cellStyles count="11">
    <cellStyle name="Comma 2" xfId="10" xr:uid="{00000000-0005-0000-0000-000000000000}"/>
    <cellStyle name="Normal" xfId="0" builtinId="0"/>
    <cellStyle name="Normal 2" xfId="1" xr:uid="{00000000-0005-0000-0000-000002000000}"/>
    <cellStyle name="Normal 2 2" xfId="6" xr:uid="{00000000-0005-0000-0000-000003000000}"/>
    <cellStyle name="Normal 2 2 2" xfId="2" xr:uid="{00000000-0005-0000-0000-000004000000}"/>
    <cellStyle name="Normal 2 2 3" xfId="8" xr:uid="{00000000-0005-0000-0000-000005000000}"/>
    <cellStyle name="Normal 2 3" xfId="5" xr:uid="{00000000-0005-0000-0000-000006000000}"/>
    <cellStyle name="Normal 2 4" xfId="7" xr:uid="{00000000-0005-0000-0000-000007000000}"/>
    <cellStyle name="Normal 3" xfId="9" xr:uid="{00000000-0005-0000-0000-000008000000}"/>
    <cellStyle name="Normal 4" xfId="3" xr:uid="{00000000-0005-0000-0000-000009000000}"/>
    <cellStyle name="Normal 5" xfId="4" xr:uid="{00000000-0005-0000-0000-00000A000000}"/>
  </cellStyles>
  <dxfs count="0"/>
  <tableStyles count="0" defaultTableStyle="TableStyleMedium2" defaultPivotStyle="PivotStyleLight16"/>
  <colors>
    <mruColors>
      <color rgb="FFFF99CC"/>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298"/>
  <sheetViews>
    <sheetView tabSelected="1" topLeftCell="A127" zoomScale="70" zoomScaleNormal="70" workbookViewId="0">
      <selection activeCell="C82" sqref="C82:L82"/>
    </sheetView>
  </sheetViews>
  <sheetFormatPr defaultColWidth="8.85546875" defaultRowHeight="15.75" x14ac:dyDescent="0.2"/>
  <cols>
    <col min="1" max="1" width="14.42578125" style="190" customWidth="1"/>
    <col min="2" max="2" width="8" style="133" customWidth="1"/>
    <col min="3" max="3" width="46.42578125" style="133" customWidth="1"/>
    <col min="4" max="4" width="6.42578125" style="133" customWidth="1"/>
    <col min="5" max="5" width="40.28515625" style="133" customWidth="1"/>
    <col min="6" max="6" width="11.42578125" style="280" customWidth="1"/>
    <col min="7" max="7" width="11.42578125" style="133" customWidth="1"/>
    <col min="8" max="8" width="22.42578125" style="188" customWidth="1"/>
    <col min="9" max="9" width="7" style="133" bestFit="1" customWidth="1"/>
    <col min="10" max="10" width="17" style="188" customWidth="1"/>
    <col min="11" max="11" width="17" style="190" customWidth="1"/>
    <col min="12" max="12" width="30.7109375" style="258" bestFit="1" customWidth="1"/>
    <col min="13" max="13" width="29.28515625" style="258" bestFit="1" customWidth="1"/>
    <col min="14" max="14" width="20.28515625" style="133" customWidth="1"/>
    <col min="15" max="16384" width="8.85546875" style="133"/>
  </cols>
  <sheetData>
    <row r="1" spans="1:15" x14ac:dyDescent="0.2">
      <c r="A1" s="713" t="s">
        <v>1347</v>
      </c>
      <c r="B1" s="714"/>
      <c r="C1" s="714"/>
      <c r="D1" s="714"/>
      <c r="E1" s="714"/>
      <c r="F1" s="714"/>
      <c r="G1" s="714"/>
      <c r="H1" s="714"/>
      <c r="I1" s="714"/>
      <c r="J1" s="714"/>
      <c r="K1" s="714"/>
    </row>
    <row r="2" spans="1:15" ht="78.75" x14ac:dyDescent="0.2">
      <c r="A2" s="134" t="s">
        <v>0</v>
      </c>
      <c r="B2" s="134" t="s">
        <v>1</v>
      </c>
      <c r="C2" s="134" t="s">
        <v>2</v>
      </c>
      <c r="D2" s="715" t="s">
        <v>3</v>
      </c>
      <c r="E2" s="715"/>
      <c r="F2" s="261" t="s">
        <v>4</v>
      </c>
      <c r="G2" s="134"/>
      <c r="H2" s="261" t="s">
        <v>391</v>
      </c>
      <c r="I2" s="134"/>
      <c r="J2" s="261" t="s">
        <v>6</v>
      </c>
      <c r="K2" s="134" t="s">
        <v>7</v>
      </c>
      <c r="L2" s="223" t="s">
        <v>318</v>
      </c>
      <c r="M2" s="223" t="s">
        <v>319</v>
      </c>
      <c r="N2" s="223" t="s">
        <v>319</v>
      </c>
      <c r="O2" s="133" t="s">
        <v>1649</v>
      </c>
    </row>
    <row r="3" spans="1:15" ht="28.5" x14ac:dyDescent="0.2">
      <c r="A3" s="135" t="s">
        <v>392</v>
      </c>
      <c r="B3" s="701">
        <v>1</v>
      </c>
      <c r="C3" s="702" t="s">
        <v>393</v>
      </c>
      <c r="D3" s="295">
        <v>1</v>
      </c>
      <c r="E3" s="296" t="s">
        <v>394</v>
      </c>
      <c r="F3" s="136">
        <v>15</v>
      </c>
      <c r="G3" s="136"/>
      <c r="H3" s="137" t="s">
        <v>395</v>
      </c>
      <c r="I3" s="137">
        <v>1</v>
      </c>
      <c r="J3" s="138">
        <v>1015</v>
      </c>
      <c r="K3" s="222" t="s">
        <v>396</v>
      </c>
      <c r="L3" s="372"/>
      <c r="M3" s="372"/>
    </row>
    <row r="4" spans="1:15" ht="28.5" x14ac:dyDescent="0.2">
      <c r="A4" s="135" t="s">
        <v>392</v>
      </c>
      <c r="B4" s="701"/>
      <c r="C4" s="716"/>
      <c r="D4" s="295">
        <v>2</v>
      </c>
      <c r="E4" s="296" t="s">
        <v>397</v>
      </c>
      <c r="F4" s="136">
        <v>10</v>
      </c>
      <c r="G4" s="136"/>
      <c r="H4" s="137" t="s">
        <v>398</v>
      </c>
      <c r="I4" s="137">
        <v>1</v>
      </c>
      <c r="J4" s="138">
        <v>1016</v>
      </c>
      <c r="K4" s="222" t="s">
        <v>396</v>
      </c>
      <c r="L4" s="372"/>
      <c r="M4" s="372"/>
    </row>
    <row r="5" spans="1:15" ht="28.5" x14ac:dyDescent="0.2">
      <c r="A5" s="135" t="s">
        <v>392</v>
      </c>
      <c r="B5" s="701"/>
      <c r="C5" s="716"/>
      <c r="D5" s="295">
        <v>3</v>
      </c>
      <c r="E5" s="296" t="s">
        <v>399</v>
      </c>
      <c r="F5" s="136">
        <v>12</v>
      </c>
      <c r="G5" s="136"/>
      <c r="H5" s="137" t="s">
        <v>400</v>
      </c>
      <c r="I5" s="137">
        <v>1</v>
      </c>
      <c r="J5" s="138">
        <v>1017</v>
      </c>
      <c r="K5" s="222" t="s">
        <v>396</v>
      </c>
      <c r="L5" s="372"/>
      <c r="M5" s="372"/>
    </row>
    <row r="6" spans="1:15" ht="28.5" x14ac:dyDescent="0.2">
      <c r="A6" s="135" t="s">
        <v>392</v>
      </c>
      <c r="B6" s="701"/>
      <c r="C6" s="716"/>
      <c r="D6" s="295">
        <v>4</v>
      </c>
      <c r="E6" s="296" t="s">
        <v>401</v>
      </c>
      <c r="F6" s="136">
        <v>14</v>
      </c>
      <c r="G6" s="136"/>
      <c r="H6" s="137" t="s">
        <v>402</v>
      </c>
      <c r="I6" s="137">
        <v>1</v>
      </c>
      <c r="J6" s="138">
        <v>1018</v>
      </c>
      <c r="K6" s="222" t="s">
        <v>396</v>
      </c>
      <c r="L6" s="372"/>
      <c r="M6" s="372"/>
    </row>
    <row r="7" spans="1:15" ht="28.5" x14ac:dyDescent="0.2">
      <c r="A7" s="135" t="s">
        <v>392</v>
      </c>
      <c r="B7" s="701"/>
      <c r="C7" s="716"/>
      <c r="D7" s="295">
        <v>5</v>
      </c>
      <c r="E7" s="296" t="s">
        <v>403</v>
      </c>
      <c r="F7" s="136">
        <v>10</v>
      </c>
      <c r="G7" s="136"/>
      <c r="H7" s="137" t="s">
        <v>404</v>
      </c>
      <c r="I7" s="137">
        <v>1</v>
      </c>
      <c r="J7" s="138">
        <v>1019</v>
      </c>
      <c r="K7" s="222" t="s">
        <v>396</v>
      </c>
      <c r="L7" s="372"/>
      <c r="M7" s="372"/>
    </row>
    <row r="8" spans="1:15" ht="28.5" x14ac:dyDescent="0.2">
      <c r="A8" s="135" t="s">
        <v>392</v>
      </c>
      <c r="B8" s="701"/>
      <c r="C8" s="716"/>
      <c r="D8" s="295">
        <v>6</v>
      </c>
      <c r="E8" s="296" t="s">
        <v>405</v>
      </c>
      <c r="F8" s="136">
        <v>15</v>
      </c>
      <c r="G8" s="136"/>
      <c r="H8" s="137" t="s">
        <v>406</v>
      </c>
      <c r="I8" s="137">
        <v>1</v>
      </c>
      <c r="J8" s="138">
        <v>1020</v>
      </c>
      <c r="K8" s="222" t="s">
        <v>396</v>
      </c>
      <c r="L8" s="372"/>
      <c r="M8" s="372"/>
    </row>
    <row r="9" spans="1:15" ht="28.5" x14ac:dyDescent="0.2">
      <c r="A9" s="135" t="s">
        <v>392</v>
      </c>
      <c r="B9" s="701"/>
      <c r="C9" s="716"/>
      <c r="D9" s="295">
        <v>7</v>
      </c>
      <c r="E9" s="296" t="s">
        <v>407</v>
      </c>
      <c r="F9" s="136">
        <v>17</v>
      </c>
      <c r="G9" s="136"/>
      <c r="H9" s="137" t="s">
        <v>408</v>
      </c>
      <c r="I9" s="137">
        <v>1</v>
      </c>
      <c r="J9" s="138">
        <v>1021</v>
      </c>
      <c r="K9" s="222" t="s">
        <v>396</v>
      </c>
      <c r="L9" s="372"/>
      <c r="M9" s="372"/>
    </row>
    <row r="10" spans="1:15" ht="28.5" x14ac:dyDescent="0.2">
      <c r="A10" s="135" t="s">
        <v>392</v>
      </c>
      <c r="B10" s="701"/>
      <c r="C10" s="716"/>
      <c r="D10" s="295">
        <v>8</v>
      </c>
      <c r="E10" s="296" t="s">
        <v>409</v>
      </c>
      <c r="F10" s="136">
        <v>10</v>
      </c>
      <c r="G10" s="136"/>
      <c r="H10" s="137" t="s">
        <v>410</v>
      </c>
      <c r="I10" s="137">
        <v>1</v>
      </c>
      <c r="J10" s="138">
        <v>1022</v>
      </c>
      <c r="K10" s="222" t="s">
        <v>396</v>
      </c>
      <c r="L10" s="372"/>
      <c r="M10" s="372"/>
    </row>
    <row r="11" spans="1:15" ht="28.5" x14ac:dyDescent="0.2">
      <c r="A11" s="135" t="s">
        <v>392</v>
      </c>
      <c r="B11" s="701"/>
      <c r="C11" s="716"/>
      <c r="D11" s="295">
        <v>9</v>
      </c>
      <c r="E11" s="296" t="s">
        <v>411</v>
      </c>
      <c r="F11" s="136">
        <v>12</v>
      </c>
      <c r="G11" s="136"/>
      <c r="H11" s="137" t="s">
        <v>412</v>
      </c>
      <c r="I11" s="137">
        <v>1</v>
      </c>
      <c r="J11" s="138">
        <v>1023</v>
      </c>
      <c r="K11" s="222" t="s">
        <v>396</v>
      </c>
      <c r="L11" s="372"/>
      <c r="M11" s="372"/>
    </row>
    <row r="12" spans="1:15" ht="189.75" customHeight="1" x14ac:dyDescent="0.2">
      <c r="A12" s="135" t="s">
        <v>392</v>
      </c>
      <c r="B12" s="707">
        <v>2</v>
      </c>
      <c r="C12" s="704" t="s">
        <v>413</v>
      </c>
      <c r="D12" s="295">
        <v>1</v>
      </c>
      <c r="E12" s="296" t="s">
        <v>414</v>
      </c>
      <c r="F12" s="136">
        <v>150</v>
      </c>
      <c r="G12" s="136"/>
      <c r="H12" s="137" t="s">
        <v>1647</v>
      </c>
      <c r="I12" s="137">
        <v>1</v>
      </c>
      <c r="J12" s="138">
        <v>1024</v>
      </c>
      <c r="K12" s="138" t="s">
        <v>10</v>
      </c>
      <c r="L12" s="372"/>
      <c r="M12" s="372">
        <v>44204</v>
      </c>
      <c r="N12" s="694">
        <v>44589</v>
      </c>
    </row>
    <row r="13" spans="1:15" ht="87.75" customHeight="1" x14ac:dyDescent="0.2">
      <c r="A13" s="135" t="s">
        <v>392</v>
      </c>
      <c r="B13" s="708"/>
      <c r="C13" s="710"/>
      <c r="D13" s="295">
        <v>2</v>
      </c>
      <c r="E13" s="296" t="s">
        <v>415</v>
      </c>
      <c r="F13" s="136">
        <v>22.5</v>
      </c>
      <c r="G13" s="136"/>
      <c r="H13" s="137" t="s">
        <v>416</v>
      </c>
      <c r="I13" s="137">
        <v>1</v>
      </c>
      <c r="J13" s="138">
        <v>1025</v>
      </c>
      <c r="K13" s="222" t="s">
        <v>1650</v>
      </c>
      <c r="L13" s="372"/>
      <c r="M13" s="372"/>
      <c r="N13" s="516">
        <v>44589</v>
      </c>
    </row>
    <row r="14" spans="1:15" ht="116.25" customHeight="1" x14ac:dyDescent="0.2">
      <c r="A14" s="135" t="s">
        <v>392</v>
      </c>
      <c r="B14" s="708"/>
      <c r="C14" s="710"/>
      <c r="D14" s="295">
        <v>3</v>
      </c>
      <c r="E14" s="296" t="s">
        <v>417</v>
      </c>
      <c r="F14" s="136">
        <v>57</v>
      </c>
      <c r="G14" s="136"/>
      <c r="H14" s="137" t="s">
        <v>418</v>
      </c>
      <c r="I14" s="137">
        <v>1</v>
      </c>
      <c r="J14" s="138">
        <v>1026</v>
      </c>
      <c r="K14" s="222" t="s">
        <v>1650</v>
      </c>
      <c r="L14" s="372"/>
      <c r="M14" s="372"/>
      <c r="N14" s="516">
        <v>44589</v>
      </c>
    </row>
    <row r="15" spans="1:15" ht="207" customHeight="1" x14ac:dyDescent="0.2">
      <c r="A15" s="135" t="s">
        <v>392</v>
      </c>
      <c r="B15" s="709"/>
      <c r="C15" s="705"/>
      <c r="D15" s="297">
        <v>4</v>
      </c>
      <c r="E15" s="296" t="s">
        <v>419</v>
      </c>
      <c r="F15" s="139">
        <v>70</v>
      </c>
      <c r="G15" s="139"/>
      <c r="H15" s="291" t="s">
        <v>1648</v>
      </c>
      <c r="I15" s="292">
        <v>1</v>
      </c>
      <c r="J15" s="139">
        <v>9113</v>
      </c>
      <c r="K15" s="138" t="s">
        <v>10</v>
      </c>
      <c r="L15" s="372">
        <v>42884</v>
      </c>
      <c r="M15" s="372">
        <v>44204</v>
      </c>
      <c r="N15" s="694">
        <v>44589</v>
      </c>
    </row>
    <row r="16" spans="1:15" ht="76.5" x14ac:dyDescent="0.2">
      <c r="A16" s="135" t="s">
        <v>392</v>
      </c>
      <c r="B16" s="141">
        <v>3</v>
      </c>
      <c r="C16" s="298" t="s">
        <v>420</v>
      </c>
      <c r="D16" s="295">
        <v>1</v>
      </c>
      <c r="E16" s="296" t="s">
        <v>421</v>
      </c>
      <c r="F16" s="136">
        <v>11</v>
      </c>
      <c r="G16" s="136"/>
      <c r="H16" s="137" t="s">
        <v>422</v>
      </c>
      <c r="I16" s="137">
        <v>1</v>
      </c>
      <c r="J16" s="138">
        <v>1027</v>
      </c>
      <c r="K16" s="222" t="s">
        <v>396</v>
      </c>
      <c r="L16" s="372"/>
      <c r="M16" s="372"/>
    </row>
    <row r="17" spans="1:13" ht="102" x14ac:dyDescent="0.2">
      <c r="A17" s="135" t="s">
        <v>392</v>
      </c>
      <c r="B17" s="141">
        <v>4</v>
      </c>
      <c r="C17" s="299" t="s">
        <v>423</v>
      </c>
      <c r="D17" s="295">
        <v>1</v>
      </c>
      <c r="E17" s="296" t="s">
        <v>424</v>
      </c>
      <c r="F17" s="136">
        <v>31.7</v>
      </c>
      <c r="G17" s="136"/>
      <c r="H17" s="137" t="s">
        <v>425</v>
      </c>
      <c r="I17" s="137">
        <v>1</v>
      </c>
      <c r="J17" s="138">
        <v>1028</v>
      </c>
      <c r="K17" s="222" t="s">
        <v>396</v>
      </c>
      <c r="L17" s="372"/>
      <c r="M17" s="372"/>
    </row>
    <row r="18" spans="1:13" ht="89.25" x14ac:dyDescent="0.2">
      <c r="A18" s="135" t="s">
        <v>392</v>
      </c>
      <c r="B18" s="141">
        <v>5</v>
      </c>
      <c r="C18" s="299" t="s">
        <v>426</v>
      </c>
      <c r="D18" s="295">
        <v>1</v>
      </c>
      <c r="E18" s="296" t="s">
        <v>424</v>
      </c>
      <c r="F18" s="136">
        <v>11</v>
      </c>
      <c r="G18" s="136"/>
      <c r="H18" s="137" t="s">
        <v>427</v>
      </c>
      <c r="I18" s="137">
        <v>1</v>
      </c>
      <c r="J18" s="138">
        <v>1029</v>
      </c>
      <c r="K18" s="222" t="s">
        <v>396</v>
      </c>
      <c r="L18" s="372"/>
      <c r="M18" s="372"/>
    </row>
    <row r="19" spans="1:13" ht="18.75" x14ac:dyDescent="0.2">
      <c r="A19" s="135" t="s">
        <v>392</v>
      </c>
      <c r="B19" s="701">
        <v>6</v>
      </c>
      <c r="C19" s="702" t="s">
        <v>428</v>
      </c>
      <c r="D19" s="295">
        <v>1</v>
      </c>
      <c r="E19" s="296" t="s">
        <v>424</v>
      </c>
      <c r="F19" s="136">
        <v>18.100000000000001</v>
      </c>
      <c r="G19" s="136"/>
      <c r="H19" s="137" t="s">
        <v>429</v>
      </c>
      <c r="I19" s="137">
        <v>1</v>
      </c>
      <c r="J19" s="138">
        <v>1033</v>
      </c>
      <c r="K19" s="222" t="s">
        <v>396</v>
      </c>
      <c r="L19" s="372"/>
      <c r="M19" s="372"/>
    </row>
    <row r="20" spans="1:13" ht="18.75" x14ac:dyDescent="0.2">
      <c r="A20" s="135" t="s">
        <v>392</v>
      </c>
      <c r="B20" s="701"/>
      <c r="C20" s="702"/>
      <c r="D20" s="295">
        <v>2</v>
      </c>
      <c r="E20" s="296" t="s">
        <v>424</v>
      </c>
      <c r="F20" s="136">
        <v>10</v>
      </c>
      <c r="G20" s="136"/>
      <c r="H20" s="137" t="s">
        <v>430</v>
      </c>
      <c r="I20" s="137">
        <v>1</v>
      </c>
      <c r="J20" s="138">
        <v>1034</v>
      </c>
      <c r="K20" s="222" t="s">
        <v>396</v>
      </c>
      <c r="L20" s="372"/>
      <c r="M20" s="372"/>
    </row>
    <row r="21" spans="1:13" ht="18.75" x14ac:dyDescent="0.2">
      <c r="A21" s="135" t="s">
        <v>392</v>
      </c>
      <c r="B21" s="701"/>
      <c r="C21" s="702"/>
      <c r="D21" s="295">
        <v>3</v>
      </c>
      <c r="E21" s="296" t="s">
        <v>424</v>
      </c>
      <c r="F21" s="136">
        <v>19.7</v>
      </c>
      <c r="G21" s="136"/>
      <c r="H21" s="137" t="s">
        <v>431</v>
      </c>
      <c r="I21" s="137">
        <v>1</v>
      </c>
      <c r="J21" s="138">
        <v>1035</v>
      </c>
      <c r="K21" s="222" t="s">
        <v>396</v>
      </c>
      <c r="L21" s="372"/>
      <c r="M21" s="372"/>
    </row>
    <row r="22" spans="1:13" ht="28.5" x14ac:dyDescent="0.2">
      <c r="A22" s="135" t="s">
        <v>392</v>
      </c>
      <c r="B22" s="701"/>
      <c r="C22" s="702"/>
      <c r="D22" s="295">
        <v>4</v>
      </c>
      <c r="E22" s="296" t="s">
        <v>432</v>
      </c>
      <c r="F22" s="136">
        <v>35</v>
      </c>
      <c r="G22" s="136"/>
      <c r="H22" s="137" t="s">
        <v>433</v>
      </c>
      <c r="I22" s="137">
        <v>1</v>
      </c>
      <c r="J22" s="138">
        <v>1036</v>
      </c>
      <c r="K22" s="222" t="s">
        <v>396</v>
      </c>
      <c r="L22" s="372"/>
      <c r="M22" s="372"/>
    </row>
    <row r="23" spans="1:13" ht="18.75" x14ac:dyDescent="0.2">
      <c r="A23" s="135" t="s">
        <v>392</v>
      </c>
      <c r="B23" s="701"/>
      <c r="C23" s="702"/>
      <c r="D23" s="295">
        <v>5</v>
      </c>
      <c r="E23" s="296" t="s">
        <v>434</v>
      </c>
      <c r="F23" s="136">
        <v>12.7</v>
      </c>
      <c r="G23" s="136"/>
      <c r="H23" s="137" t="s">
        <v>435</v>
      </c>
      <c r="I23" s="137">
        <v>1</v>
      </c>
      <c r="J23" s="138">
        <v>1037</v>
      </c>
      <c r="K23" s="222" t="s">
        <v>396</v>
      </c>
      <c r="L23" s="372"/>
      <c r="M23" s="372"/>
    </row>
    <row r="24" spans="1:13" ht="18.75" x14ac:dyDescent="0.2">
      <c r="A24" s="135" t="s">
        <v>392</v>
      </c>
      <c r="B24" s="701"/>
      <c r="C24" s="702"/>
      <c r="D24" s="295">
        <v>6</v>
      </c>
      <c r="E24" s="296" t="s">
        <v>436</v>
      </c>
      <c r="F24" s="136">
        <v>30.3</v>
      </c>
      <c r="G24" s="136"/>
      <c r="H24" s="137" t="s">
        <v>437</v>
      </c>
      <c r="I24" s="137">
        <v>1</v>
      </c>
      <c r="J24" s="138">
        <v>1038</v>
      </c>
      <c r="K24" s="222" t="s">
        <v>396</v>
      </c>
      <c r="L24" s="372"/>
      <c r="M24" s="372"/>
    </row>
    <row r="25" spans="1:13" ht="18.75" x14ac:dyDescent="0.2">
      <c r="A25" s="135" t="s">
        <v>392</v>
      </c>
      <c r="B25" s="701"/>
      <c r="C25" s="702"/>
      <c r="D25" s="295">
        <v>7</v>
      </c>
      <c r="E25" s="296" t="s">
        <v>438</v>
      </c>
      <c r="F25" s="136">
        <v>33.299999999999997</v>
      </c>
      <c r="G25" s="136"/>
      <c r="H25" s="137" t="s">
        <v>439</v>
      </c>
      <c r="I25" s="137">
        <v>1</v>
      </c>
      <c r="J25" s="138">
        <v>1039</v>
      </c>
      <c r="K25" s="222" t="s">
        <v>396</v>
      </c>
      <c r="L25" s="372"/>
      <c r="M25" s="372"/>
    </row>
    <row r="26" spans="1:13" ht="18.75" x14ac:dyDescent="0.2">
      <c r="A26" s="135" t="s">
        <v>392</v>
      </c>
      <c r="B26" s="701">
        <v>7</v>
      </c>
      <c r="C26" s="702" t="s">
        <v>440</v>
      </c>
      <c r="D26" s="295">
        <v>1</v>
      </c>
      <c r="E26" s="296" t="s">
        <v>441</v>
      </c>
      <c r="F26" s="136">
        <v>15</v>
      </c>
      <c r="G26" s="136"/>
      <c r="H26" s="137" t="s">
        <v>442</v>
      </c>
      <c r="I26" s="137">
        <v>1</v>
      </c>
      <c r="J26" s="138">
        <v>2210</v>
      </c>
      <c r="K26" s="222" t="s">
        <v>396</v>
      </c>
      <c r="L26" s="372"/>
      <c r="M26" s="372"/>
    </row>
    <row r="27" spans="1:13" ht="18.75" x14ac:dyDescent="0.2">
      <c r="A27" s="135" t="s">
        <v>392</v>
      </c>
      <c r="B27" s="701"/>
      <c r="C27" s="703"/>
      <c r="D27" s="295">
        <v>2</v>
      </c>
      <c r="E27" s="296" t="s">
        <v>441</v>
      </c>
      <c r="F27" s="136">
        <v>15</v>
      </c>
      <c r="G27" s="136"/>
      <c r="H27" s="137" t="s">
        <v>443</v>
      </c>
      <c r="I27" s="137">
        <v>1</v>
      </c>
      <c r="J27" s="138">
        <v>2211</v>
      </c>
      <c r="K27" s="222" t="s">
        <v>396</v>
      </c>
      <c r="L27" s="372"/>
      <c r="M27" s="372"/>
    </row>
    <row r="28" spans="1:13" ht="213.75" customHeight="1" x14ac:dyDescent="0.2">
      <c r="A28" s="135" t="s">
        <v>392</v>
      </c>
      <c r="B28" s="701"/>
      <c r="C28" s="703"/>
      <c r="D28" s="295">
        <v>3</v>
      </c>
      <c r="E28" s="296" t="s">
        <v>441</v>
      </c>
      <c r="F28" s="136">
        <v>15</v>
      </c>
      <c r="G28" s="136"/>
      <c r="H28" s="137" t="s">
        <v>444</v>
      </c>
      <c r="I28" s="137">
        <v>1</v>
      </c>
      <c r="J28" s="138">
        <v>2212</v>
      </c>
      <c r="K28" s="222" t="s">
        <v>396</v>
      </c>
      <c r="L28" s="372"/>
      <c r="M28" s="372"/>
    </row>
    <row r="29" spans="1:13" ht="18.75" x14ac:dyDescent="0.2">
      <c r="A29" s="135" t="s">
        <v>392</v>
      </c>
      <c r="B29" s="701"/>
      <c r="C29" s="703"/>
      <c r="D29" s="295">
        <v>4</v>
      </c>
      <c r="E29" s="296" t="s">
        <v>438</v>
      </c>
      <c r="F29" s="136">
        <v>15</v>
      </c>
      <c r="G29" s="136"/>
      <c r="H29" s="137" t="s">
        <v>445</v>
      </c>
      <c r="I29" s="137">
        <v>1</v>
      </c>
      <c r="J29" s="138">
        <v>2213</v>
      </c>
      <c r="K29" s="222" t="s">
        <v>396</v>
      </c>
      <c r="L29" s="372"/>
      <c r="M29" s="372"/>
    </row>
    <row r="30" spans="1:13" ht="18.75" x14ac:dyDescent="0.2">
      <c r="A30" s="135" t="s">
        <v>392</v>
      </c>
      <c r="B30" s="701"/>
      <c r="C30" s="703"/>
      <c r="D30" s="295">
        <v>5</v>
      </c>
      <c r="E30" s="296" t="s">
        <v>446</v>
      </c>
      <c r="F30" s="136">
        <v>15</v>
      </c>
      <c r="G30" s="136"/>
      <c r="H30" s="137" t="s">
        <v>447</v>
      </c>
      <c r="I30" s="137">
        <v>1</v>
      </c>
      <c r="J30" s="138">
        <v>2214</v>
      </c>
      <c r="K30" s="222" t="s">
        <v>396</v>
      </c>
      <c r="L30" s="372"/>
      <c r="M30" s="372"/>
    </row>
    <row r="31" spans="1:13" ht="18.75" x14ac:dyDescent="0.2">
      <c r="A31" s="135" t="s">
        <v>392</v>
      </c>
      <c r="B31" s="701"/>
      <c r="C31" s="703"/>
      <c r="D31" s="295">
        <v>6</v>
      </c>
      <c r="E31" s="296" t="s">
        <v>446</v>
      </c>
      <c r="F31" s="136">
        <v>15</v>
      </c>
      <c r="G31" s="136"/>
      <c r="H31" s="137" t="s">
        <v>448</v>
      </c>
      <c r="I31" s="137">
        <v>1</v>
      </c>
      <c r="J31" s="138">
        <v>2215</v>
      </c>
      <c r="K31" s="222" t="s">
        <v>396</v>
      </c>
      <c r="L31" s="372"/>
      <c r="M31" s="372"/>
    </row>
    <row r="32" spans="1:13" ht="18.75" x14ac:dyDescent="0.2">
      <c r="A32" s="135" t="s">
        <v>392</v>
      </c>
      <c r="B32" s="701"/>
      <c r="C32" s="703"/>
      <c r="D32" s="295">
        <v>7</v>
      </c>
      <c r="E32" s="296" t="s">
        <v>446</v>
      </c>
      <c r="F32" s="136">
        <v>15</v>
      </c>
      <c r="G32" s="136"/>
      <c r="H32" s="137" t="s">
        <v>449</v>
      </c>
      <c r="I32" s="137">
        <v>1</v>
      </c>
      <c r="J32" s="138">
        <v>2216</v>
      </c>
      <c r="K32" s="222" t="s">
        <v>396</v>
      </c>
      <c r="L32" s="372"/>
      <c r="M32" s="372"/>
    </row>
    <row r="33" spans="1:14" ht="18.75" x14ac:dyDescent="0.2">
      <c r="A33" s="135" t="s">
        <v>392</v>
      </c>
      <c r="B33" s="701"/>
      <c r="C33" s="703"/>
      <c r="D33" s="295">
        <v>8</v>
      </c>
      <c r="E33" s="296" t="s">
        <v>450</v>
      </c>
      <c r="F33" s="136">
        <v>15</v>
      </c>
      <c r="G33" s="136"/>
      <c r="H33" s="137" t="s">
        <v>451</v>
      </c>
      <c r="I33" s="137">
        <v>1</v>
      </c>
      <c r="J33" s="138">
        <v>2217</v>
      </c>
      <c r="K33" s="222" t="s">
        <v>396</v>
      </c>
      <c r="L33" s="372"/>
      <c r="M33" s="372"/>
    </row>
    <row r="34" spans="1:14" ht="18.75" x14ac:dyDescent="0.2">
      <c r="A34" s="135" t="s">
        <v>392</v>
      </c>
      <c r="B34" s="701"/>
      <c r="C34" s="703"/>
      <c r="D34" s="295">
        <v>9</v>
      </c>
      <c r="E34" s="296" t="s">
        <v>436</v>
      </c>
      <c r="F34" s="136">
        <v>15</v>
      </c>
      <c r="G34" s="136"/>
      <c r="H34" s="137" t="s">
        <v>452</v>
      </c>
      <c r="I34" s="137">
        <v>1</v>
      </c>
      <c r="J34" s="138">
        <v>2218</v>
      </c>
      <c r="K34" s="222" t="s">
        <v>396</v>
      </c>
      <c r="L34" s="372"/>
      <c r="M34" s="372"/>
    </row>
    <row r="35" spans="1:14" ht="28.5" x14ac:dyDescent="0.2">
      <c r="A35" s="135" t="s">
        <v>392</v>
      </c>
      <c r="B35" s="701"/>
      <c r="C35" s="703"/>
      <c r="D35" s="295">
        <v>10</v>
      </c>
      <c r="E35" s="296" t="s">
        <v>432</v>
      </c>
      <c r="F35" s="136">
        <v>15</v>
      </c>
      <c r="G35" s="136"/>
      <c r="H35" s="137" t="s">
        <v>453</v>
      </c>
      <c r="I35" s="137">
        <v>1</v>
      </c>
      <c r="J35" s="138">
        <v>2219</v>
      </c>
      <c r="K35" s="222" t="s">
        <v>396</v>
      </c>
      <c r="L35" s="372"/>
      <c r="M35" s="372"/>
    </row>
    <row r="36" spans="1:14" ht="18.75" x14ac:dyDescent="0.2">
      <c r="A36" s="135" t="s">
        <v>392</v>
      </c>
      <c r="B36" s="701">
        <v>8</v>
      </c>
      <c r="C36" s="702" t="s">
        <v>454</v>
      </c>
      <c r="D36" s="295">
        <v>1</v>
      </c>
      <c r="E36" s="296" t="s">
        <v>455</v>
      </c>
      <c r="F36" s="136">
        <v>15</v>
      </c>
      <c r="G36" s="136"/>
      <c r="H36" s="137" t="s">
        <v>456</v>
      </c>
      <c r="I36" s="137">
        <v>1</v>
      </c>
      <c r="J36" s="138">
        <v>2220</v>
      </c>
      <c r="K36" s="222" t="s">
        <v>396</v>
      </c>
      <c r="L36" s="372"/>
      <c r="M36" s="372"/>
    </row>
    <row r="37" spans="1:14" ht="18.75" x14ac:dyDescent="0.2">
      <c r="A37" s="135" t="s">
        <v>392</v>
      </c>
      <c r="B37" s="701"/>
      <c r="C37" s="702"/>
      <c r="D37" s="295">
        <v>2</v>
      </c>
      <c r="E37" s="296" t="s">
        <v>455</v>
      </c>
      <c r="F37" s="136">
        <v>15</v>
      </c>
      <c r="G37" s="136"/>
      <c r="H37" s="137" t="s">
        <v>457</v>
      </c>
      <c r="I37" s="137">
        <v>1</v>
      </c>
      <c r="J37" s="138">
        <v>2221</v>
      </c>
      <c r="K37" s="222" t="s">
        <v>396</v>
      </c>
      <c r="L37" s="372"/>
      <c r="M37" s="372"/>
    </row>
    <row r="38" spans="1:14" ht="18.75" x14ac:dyDescent="0.2">
      <c r="A38" s="135" t="s">
        <v>392</v>
      </c>
      <c r="B38" s="701"/>
      <c r="C38" s="702"/>
      <c r="D38" s="295">
        <v>3</v>
      </c>
      <c r="E38" s="296" t="s">
        <v>438</v>
      </c>
      <c r="F38" s="136">
        <v>15</v>
      </c>
      <c r="G38" s="136"/>
      <c r="H38" s="137" t="s">
        <v>458</v>
      </c>
      <c r="I38" s="137">
        <v>1</v>
      </c>
      <c r="J38" s="138">
        <v>2222</v>
      </c>
      <c r="K38" s="222" t="s">
        <v>396</v>
      </c>
      <c r="L38" s="372"/>
      <c r="M38" s="372"/>
    </row>
    <row r="39" spans="1:14" ht="18.75" x14ac:dyDescent="0.2">
      <c r="A39" s="135" t="s">
        <v>392</v>
      </c>
      <c r="B39" s="701"/>
      <c r="C39" s="702"/>
      <c r="D39" s="295">
        <v>4</v>
      </c>
      <c r="E39" s="296" t="s">
        <v>459</v>
      </c>
      <c r="F39" s="136">
        <v>15</v>
      </c>
      <c r="G39" s="136"/>
      <c r="H39" s="137" t="s">
        <v>460</v>
      </c>
      <c r="I39" s="137">
        <v>1</v>
      </c>
      <c r="J39" s="138">
        <v>2223</v>
      </c>
      <c r="K39" s="222" t="s">
        <v>396</v>
      </c>
      <c r="L39" s="372"/>
      <c r="M39" s="372"/>
    </row>
    <row r="40" spans="1:14" ht="18.75" x14ac:dyDescent="0.2">
      <c r="A40" s="135" t="s">
        <v>392</v>
      </c>
      <c r="B40" s="701"/>
      <c r="C40" s="702"/>
      <c r="D40" s="295">
        <v>5</v>
      </c>
      <c r="E40" s="296" t="s">
        <v>459</v>
      </c>
      <c r="F40" s="136">
        <v>15</v>
      </c>
      <c r="G40" s="136"/>
      <c r="H40" s="137" t="s">
        <v>461</v>
      </c>
      <c r="I40" s="137">
        <v>1</v>
      </c>
      <c r="J40" s="138">
        <v>2224</v>
      </c>
      <c r="K40" s="222" t="s">
        <v>396</v>
      </c>
      <c r="L40" s="372"/>
      <c r="M40" s="372"/>
    </row>
    <row r="41" spans="1:14" ht="18.75" x14ac:dyDescent="0.2">
      <c r="A41" s="135" t="s">
        <v>392</v>
      </c>
      <c r="B41" s="701"/>
      <c r="C41" s="702"/>
      <c r="D41" s="295">
        <v>6</v>
      </c>
      <c r="E41" s="296" t="s">
        <v>459</v>
      </c>
      <c r="F41" s="136">
        <v>15</v>
      </c>
      <c r="G41" s="136"/>
      <c r="H41" s="137" t="s">
        <v>462</v>
      </c>
      <c r="I41" s="137">
        <v>1</v>
      </c>
      <c r="J41" s="138">
        <v>2225</v>
      </c>
      <c r="K41" s="222" t="s">
        <v>396</v>
      </c>
      <c r="L41" s="372"/>
      <c r="M41" s="372"/>
    </row>
    <row r="42" spans="1:14" ht="18.75" x14ac:dyDescent="0.2">
      <c r="A42" s="135" t="s">
        <v>392</v>
      </c>
      <c r="B42" s="701"/>
      <c r="C42" s="702"/>
      <c r="D42" s="295">
        <v>7</v>
      </c>
      <c r="E42" s="296" t="s">
        <v>459</v>
      </c>
      <c r="F42" s="136">
        <v>15</v>
      </c>
      <c r="G42" s="136"/>
      <c r="H42" s="137" t="s">
        <v>463</v>
      </c>
      <c r="I42" s="137">
        <v>1</v>
      </c>
      <c r="J42" s="138">
        <v>2226</v>
      </c>
      <c r="K42" s="222" t="s">
        <v>396</v>
      </c>
      <c r="L42" s="372"/>
      <c r="M42" s="372"/>
    </row>
    <row r="43" spans="1:14" ht="18.75" x14ac:dyDescent="0.2">
      <c r="A43" s="135" t="s">
        <v>392</v>
      </c>
      <c r="B43" s="701"/>
      <c r="C43" s="702"/>
      <c r="D43" s="295">
        <v>8</v>
      </c>
      <c r="E43" s="296" t="s">
        <v>459</v>
      </c>
      <c r="F43" s="136">
        <v>15</v>
      </c>
      <c r="G43" s="136"/>
      <c r="H43" s="137" t="s">
        <v>464</v>
      </c>
      <c r="I43" s="137">
        <v>1</v>
      </c>
      <c r="J43" s="138">
        <v>2227</v>
      </c>
      <c r="K43" s="222" t="s">
        <v>396</v>
      </c>
      <c r="L43" s="372"/>
      <c r="M43" s="372"/>
    </row>
    <row r="44" spans="1:14" ht="18.75" x14ac:dyDescent="0.2">
      <c r="A44" s="135" t="s">
        <v>392</v>
      </c>
      <c r="B44" s="701"/>
      <c r="C44" s="702"/>
      <c r="D44" s="295">
        <v>9</v>
      </c>
      <c r="E44" s="296" t="s">
        <v>459</v>
      </c>
      <c r="F44" s="136">
        <v>15</v>
      </c>
      <c r="G44" s="136"/>
      <c r="H44" s="137" t="s">
        <v>465</v>
      </c>
      <c r="I44" s="137">
        <v>1</v>
      </c>
      <c r="J44" s="138">
        <v>2228</v>
      </c>
      <c r="K44" s="222" t="s">
        <v>396</v>
      </c>
      <c r="L44" s="372"/>
      <c r="M44" s="372"/>
    </row>
    <row r="45" spans="1:14" ht="18.75" x14ac:dyDescent="0.2">
      <c r="A45" s="135" t="s">
        <v>392</v>
      </c>
      <c r="B45" s="701"/>
      <c r="C45" s="702"/>
      <c r="D45" s="295">
        <v>10</v>
      </c>
      <c r="E45" s="296" t="s">
        <v>459</v>
      </c>
      <c r="F45" s="136">
        <v>15</v>
      </c>
      <c r="G45" s="136"/>
      <c r="H45" s="137" t="s">
        <v>466</v>
      </c>
      <c r="I45" s="137">
        <v>1</v>
      </c>
      <c r="J45" s="138">
        <v>2229</v>
      </c>
      <c r="K45" s="222" t="s">
        <v>396</v>
      </c>
      <c r="L45" s="372"/>
      <c r="M45" s="372"/>
    </row>
    <row r="46" spans="1:14" ht="129" customHeight="1" x14ac:dyDescent="0.2">
      <c r="A46" s="135" t="s">
        <v>392</v>
      </c>
      <c r="B46" s="701">
        <v>9</v>
      </c>
      <c r="C46" s="702" t="s">
        <v>467</v>
      </c>
      <c r="D46" s="295">
        <v>1</v>
      </c>
      <c r="E46" s="296" t="s">
        <v>468</v>
      </c>
      <c r="F46" s="136">
        <v>15</v>
      </c>
      <c r="G46" s="136"/>
      <c r="H46" s="137" t="s">
        <v>469</v>
      </c>
      <c r="I46" s="137">
        <v>1</v>
      </c>
      <c r="J46" s="138">
        <v>2230</v>
      </c>
      <c r="K46" s="222" t="s">
        <v>1650</v>
      </c>
      <c r="L46" s="372"/>
      <c r="M46" s="372"/>
      <c r="N46" s="516">
        <v>44589</v>
      </c>
    </row>
    <row r="47" spans="1:14" ht="28.5" x14ac:dyDescent="0.2">
      <c r="A47" s="135" t="s">
        <v>392</v>
      </c>
      <c r="B47" s="701"/>
      <c r="C47" s="702"/>
      <c r="D47" s="295">
        <v>2</v>
      </c>
      <c r="E47" s="296" t="s">
        <v>470</v>
      </c>
      <c r="F47" s="136">
        <v>15</v>
      </c>
      <c r="G47" s="136"/>
      <c r="H47" s="137" t="s">
        <v>471</v>
      </c>
      <c r="I47" s="137">
        <v>1</v>
      </c>
      <c r="J47" s="138">
        <v>2231</v>
      </c>
      <c r="K47" s="222" t="s">
        <v>396</v>
      </c>
      <c r="L47" s="372"/>
      <c r="M47" s="372"/>
    </row>
    <row r="48" spans="1:14" ht="28.5" x14ac:dyDescent="0.2">
      <c r="A48" s="135" t="s">
        <v>392</v>
      </c>
      <c r="B48" s="701"/>
      <c r="C48" s="702"/>
      <c r="D48" s="295">
        <v>3</v>
      </c>
      <c r="E48" s="296" t="s">
        <v>472</v>
      </c>
      <c r="F48" s="136">
        <v>15</v>
      </c>
      <c r="G48" s="136"/>
      <c r="H48" s="137" t="s">
        <v>473</v>
      </c>
      <c r="I48" s="137">
        <v>1</v>
      </c>
      <c r="J48" s="138">
        <v>2232</v>
      </c>
      <c r="K48" s="222" t="s">
        <v>396</v>
      </c>
      <c r="L48" s="372"/>
      <c r="M48" s="372"/>
    </row>
    <row r="49" spans="1:14" ht="28.5" x14ac:dyDescent="0.2">
      <c r="A49" s="135" t="s">
        <v>392</v>
      </c>
      <c r="B49" s="701"/>
      <c r="C49" s="702"/>
      <c r="D49" s="295">
        <v>4</v>
      </c>
      <c r="E49" s="296" t="s">
        <v>474</v>
      </c>
      <c r="F49" s="136">
        <v>15</v>
      </c>
      <c r="G49" s="136"/>
      <c r="H49" s="143" t="s">
        <v>475</v>
      </c>
      <c r="I49" s="137">
        <v>1</v>
      </c>
      <c r="J49" s="138">
        <v>2233</v>
      </c>
      <c r="K49" s="222" t="s">
        <v>396</v>
      </c>
      <c r="L49" s="372"/>
      <c r="M49" s="372"/>
    </row>
    <row r="50" spans="1:14" ht="28.5" x14ac:dyDescent="0.2">
      <c r="A50" s="135" t="s">
        <v>392</v>
      </c>
      <c r="B50" s="701"/>
      <c r="C50" s="702"/>
      <c r="D50" s="295">
        <v>5</v>
      </c>
      <c r="E50" s="296" t="s">
        <v>476</v>
      </c>
      <c r="F50" s="136">
        <v>15</v>
      </c>
      <c r="G50" s="136"/>
      <c r="H50" s="143" t="s">
        <v>477</v>
      </c>
      <c r="I50" s="137">
        <v>1</v>
      </c>
      <c r="J50" s="138">
        <v>2234</v>
      </c>
      <c r="K50" s="222" t="s">
        <v>396</v>
      </c>
      <c r="L50" s="372"/>
      <c r="M50" s="372"/>
    </row>
    <row r="51" spans="1:14" ht="28.5" x14ac:dyDescent="0.2">
      <c r="A51" s="135" t="s">
        <v>392</v>
      </c>
      <c r="B51" s="701"/>
      <c r="C51" s="702"/>
      <c r="D51" s="295">
        <v>6</v>
      </c>
      <c r="E51" s="296" t="s">
        <v>478</v>
      </c>
      <c r="F51" s="136">
        <v>15</v>
      </c>
      <c r="G51" s="136"/>
      <c r="H51" s="137" t="s">
        <v>479</v>
      </c>
      <c r="I51" s="137">
        <v>1</v>
      </c>
      <c r="J51" s="138">
        <v>2235</v>
      </c>
      <c r="K51" s="222" t="s">
        <v>396</v>
      </c>
      <c r="L51" s="372"/>
      <c r="M51" s="372"/>
    </row>
    <row r="52" spans="1:14" ht="28.5" x14ac:dyDescent="0.2">
      <c r="A52" s="135" t="s">
        <v>392</v>
      </c>
      <c r="B52" s="701"/>
      <c r="C52" s="702"/>
      <c r="D52" s="295">
        <v>7</v>
      </c>
      <c r="E52" s="296" t="s">
        <v>480</v>
      </c>
      <c r="F52" s="136">
        <v>15</v>
      </c>
      <c r="G52" s="136"/>
      <c r="H52" s="137" t="s">
        <v>481</v>
      </c>
      <c r="I52" s="137">
        <v>1</v>
      </c>
      <c r="J52" s="138">
        <v>2236</v>
      </c>
      <c r="K52" s="222" t="s">
        <v>396</v>
      </c>
      <c r="L52" s="372"/>
      <c r="M52" s="372"/>
    </row>
    <row r="53" spans="1:14" ht="28.5" x14ac:dyDescent="0.2">
      <c r="A53" s="135" t="s">
        <v>392</v>
      </c>
      <c r="B53" s="701"/>
      <c r="C53" s="702"/>
      <c r="D53" s="295">
        <v>8</v>
      </c>
      <c r="E53" s="296" t="s">
        <v>482</v>
      </c>
      <c r="F53" s="136">
        <v>15</v>
      </c>
      <c r="G53" s="136"/>
      <c r="H53" s="137" t="s">
        <v>483</v>
      </c>
      <c r="I53" s="137">
        <v>1</v>
      </c>
      <c r="J53" s="138">
        <v>2237</v>
      </c>
      <c r="K53" s="222" t="s">
        <v>396</v>
      </c>
      <c r="L53" s="372"/>
      <c r="M53" s="372"/>
    </row>
    <row r="54" spans="1:14" ht="28.5" x14ac:dyDescent="0.2">
      <c r="A54" s="135" t="s">
        <v>392</v>
      </c>
      <c r="B54" s="701"/>
      <c r="C54" s="702"/>
      <c r="D54" s="295">
        <v>9</v>
      </c>
      <c r="E54" s="296" t="s">
        <v>484</v>
      </c>
      <c r="F54" s="136">
        <v>15</v>
      </c>
      <c r="G54" s="136"/>
      <c r="H54" s="137" t="s">
        <v>485</v>
      </c>
      <c r="I54" s="137">
        <v>1</v>
      </c>
      <c r="J54" s="138">
        <v>2238</v>
      </c>
      <c r="K54" s="222" t="s">
        <v>396</v>
      </c>
      <c r="L54" s="372"/>
      <c r="M54" s="372"/>
    </row>
    <row r="55" spans="1:14" ht="28.5" x14ac:dyDescent="0.2">
      <c r="A55" s="135" t="s">
        <v>392</v>
      </c>
      <c r="B55" s="701"/>
      <c r="C55" s="702"/>
      <c r="D55" s="295">
        <v>10</v>
      </c>
      <c r="E55" s="296" t="s">
        <v>486</v>
      </c>
      <c r="F55" s="136">
        <v>15</v>
      </c>
      <c r="G55" s="136"/>
      <c r="H55" s="137" t="s">
        <v>487</v>
      </c>
      <c r="I55" s="137">
        <v>1</v>
      </c>
      <c r="J55" s="138">
        <v>2239</v>
      </c>
      <c r="K55" s="222" t="s">
        <v>396</v>
      </c>
      <c r="L55" s="372"/>
      <c r="M55" s="372"/>
    </row>
    <row r="56" spans="1:14" ht="28.5" x14ac:dyDescent="0.2">
      <c r="A56" s="135" t="s">
        <v>392</v>
      </c>
      <c r="B56" s="701"/>
      <c r="C56" s="702"/>
      <c r="D56" s="295">
        <v>11</v>
      </c>
      <c r="E56" s="296" t="s">
        <v>488</v>
      </c>
      <c r="F56" s="136">
        <v>10</v>
      </c>
      <c r="G56" s="136"/>
      <c r="H56" s="290" t="s">
        <v>489</v>
      </c>
      <c r="I56" s="289">
        <v>1</v>
      </c>
      <c r="J56" s="138">
        <v>2565</v>
      </c>
      <c r="K56" s="222" t="s">
        <v>396</v>
      </c>
      <c r="L56" s="372"/>
      <c r="M56" s="372"/>
    </row>
    <row r="57" spans="1:14" ht="28.5" x14ac:dyDescent="0.2">
      <c r="A57" s="135" t="s">
        <v>392</v>
      </c>
      <c r="B57" s="701">
        <v>10</v>
      </c>
      <c r="C57" s="702" t="s">
        <v>490</v>
      </c>
      <c r="D57" s="295">
        <v>1</v>
      </c>
      <c r="E57" s="296" t="s">
        <v>491</v>
      </c>
      <c r="F57" s="136">
        <v>40</v>
      </c>
      <c r="G57" s="136"/>
      <c r="H57" s="137" t="s">
        <v>492</v>
      </c>
      <c r="I57" s="137">
        <v>1</v>
      </c>
      <c r="J57" s="138">
        <v>2240</v>
      </c>
      <c r="K57" s="222" t="s">
        <v>396</v>
      </c>
      <c r="L57" s="372"/>
      <c r="M57" s="372"/>
    </row>
    <row r="58" spans="1:14" ht="28.5" x14ac:dyDescent="0.2">
      <c r="A58" s="135" t="s">
        <v>392</v>
      </c>
      <c r="B58" s="701"/>
      <c r="C58" s="702"/>
      <c r="D58" s="295">
        <v>2</v>
      </c>
      <c r="E58" s="296" t="s">
        <v>491</v>
      </c>
      <c r="F58" s="136">
        <v>19.8</v>
      </c>
      <c r="G58" s="136"/>
      <c r="H58" s="137" t="s">
        <v>493</v>
      </c>
      <c r="I58" s="137">
        <v>1</v>
      </c>
      <c r="J58" s="138">
        <v>2241</v>
      </c>
      <c r="K58" s="222" t="s">
        <v>396</v>
      </c>
      <c r="L58" s="372"/>
      <c r="M58" s="372"/>
    </row>
    <row r="59" spans="1:14" ht="28.5" x14ac:dyDescent="0.2">
      <c r="A59" s="135" t="s">
        <v>392</v>
      </c>
      <c r="B59" s="701"/>
      <c r="C59" s="702"/>
      <c r="D59" s="295">
        <v>3</v>
      </c>
      <c r="E59" s="296" t="s">
        <v>494</v>
      </c>
      <c r="F59" s="136">
        <v>13</v>
      </c>
      <c r="G59" s="136"/>
      <c r="H59" s="137" t="s">
        <v>495</v>
      </c>
      <c r="I59" s="137">
        <v>1</v>
      </c>
      <c r="J59" s="138">
        <v>2242</v>
      </c>
      <c r="K59" s="222" t="s">
        <v>396</v>
      </c>
      <c r="L59" s="372"/>
      <c r="M59" s="372"/>
    </row>
    <row r="60" spans="1:14" ht="28.5" x14ac:dyDescent="0.2">
      <c r="A60" s="135" t="s">
        <v>392</v>
      </c>
      <c r="B60" s="701">
        <v>11</v>
      </c>
      <c r="C60" s="702" t="s">
        <v>496</v>
      </c>
      <c r="D60" s="295">
        <v>1</v>
      </c>
      <c r="E60" s="296" t="s">
        <v>497</v>
      </c>
      <c r="F60" s="136">
        <v>15</v>
      </c>
      <c r="G60" s="136"/>
      <c r="H60" s="137" t="s">
        <v>498</v>
      </c>
      <c r="I60" s="137">
        <v>1</v>
      </c>
      <c r="J60" s="144">
        <v>2779</v>
      </c>
      <c r="K60" s="222" t="s">
        <v>1650</v>
      </c>
      <c r="L60" s="372"/>
      <c r="M60" s="372"/>
      <c r="N60" s="516">
        <v>44589</v>
      </c>
    </row>
    <row r="61" spans="1:14" ht="28.5" x14ac:dyDescent="0.2">
      <c r="A61" s="135" t="s">
        <v>392</v>
      </c>
      <c r="B61" s="701"/>
      <c r="C61" s="702"/>
      <c r="D61" s="295">
        <v>2</v>
      </c>
      <c r="E61" s="296" t="s">
        <v>499</v>
      </c>
      <c r="F61" s="136">
        <v>10</v>
      </c>
      <c r="G61" s="136"/>
      <c r="H61" s="137" t="s">
        <v>500</v>
      </c>
      <c r="I61" s="137">
        <v>1</v>
      </c>
      <c r="J61" s="144">
        <v>2780</v>
      </c>
      <c r="K61" s="222" t="s">
        <v>1650</v>
      </c>
      <c r="L61" s="372"/>
      <c r="M61" s="372"/>
      <c r="N61" s="516">
        <v>44589</v>
      </c>
    </row>
    <row r="62" spans="1:14" ht="28.5" x14ac:dyDescent="0.2">
      <c r="A62" s="135" t="s">
        <v>392</v>
      </c>
      <c r="B62" s="701"/>
      <c r="C62" s="702"/>
      <c r="D62" s="295">
        <v>3</v>
      </c>
      <c r="E62" s="296" t="s">
        <v>501</v>
      </c>
      <c r="F62" s="136">
        <v>10</v>
      </c>
      <c r="G62" s="136"/>
      <c r="H62" s="137" t="s">
        <v>502</v>
      </c>
      <c r="I62" s="137">
        <v>1</v>
      </c>
      <c r="J62" s="144">
        <v>2781</v>
      </c>
      <c r="K62" s="222" t="s">
        <v>1650</v>
      </c>
      <c r="L62" s="372"/>
      <c r="M62" s="372"/>
      <c r="N62" s="516">
        <v>44589</v>
      </c>
    </row>
    <row r="63" spans="1:14" ht="84" customHeight="1" x14ac:dyDescent="0.2">
      <c r="A63" s="135" t="s">
        <v>392</v>
      </c>
      <c r="B63" s="701"/>
      <c r="C63" s="702"/>
      <c r="D63" s="295">
        <v>4</v>
      </c>
      <c r="E63" s="296" t="s">
        <v>503</v>
      </c>
      <c r="F63" s="136">
        <v>10</v>
      </c>
      <c r="G63" s="136"/>
      <c r="H63" s="137" t="s">
        <v>504</v>
      </c>
      <c r="I63" s="137">
        <v>1</v>
      </c>
      <c r="J63" s="144">
        <v>2782</v>
      </c>
      <c r="K63" s="222" t="s">
        <v>1650</v>
      </c>
      <c r="L63" s="372"/>
      <c r="M63" s="372"/>
      <c r="N63" s="516">
        <v>44589</v>
      </c>
    </row>
    <row r="64" spans="1:14" ht="28.5" x14ac:dyDescent="0.2">
      <c r="A64" s="135" t="s">
        <v>392</v>
      </c>
      <c r="B64" s="701">
        <v>12</v>
      </c>
      <c r="C64" s="702" t="s">
        <v>505</v>
      </c>
      <c r="D64" s="300">
        <v>1</v>
      </c>
      <c r="E64" s="301" t="s">
        <v>506</v>
      </c>
      <c r="F64" s="136">
        <v>20</v>
      </c>
      <c r="G64" s="145"/>
      <c r="H64" s="137" t="s">
        <v>507</v>
      </c>
      <c r="I64" s="137">
        <v>1</v>
      </c>
      <c r="J64" s="138">
        <v>2980</v>
      </c>
      <c r="K64" s="222" t="s">
        <v>396</v>
      </c>
      <c r="L64" s="372"/>
      <c r="M64" s="372"/>
    </row>
    <row r="65" spans="1:13" ht="28.5" x14ac:dyDescent="0.2">
      <c r="A65" s="135" t="s">
        <v>392</v>
      </c>
      <c r="B65" s="701"/>
      <c r="C65" s="702"/>
      <c r="D65" s="300">
        <v>2</v>
      </c>
      <c r="E65" s="301" t="s">
        <v>508</v>
      </c>
      <c r="F65" s="136">
        <v>10</v>
      </c>
      <c r="G65" s="145"/>
      <c r="H65" s="137" t="s">
        <v>509</v>
      </c>
      <c r="I65" s="137">
        <v>1</v>
      </c>
      <c r="J65" s="138">
        <v>2981</v>
      </c>
      <c r="K65" s="222" t="s">
        <v>396</v>
      </c>
      <c r="L65" s="372"/>
      <c r="M65" s="372"/>
    </row>
    <row r="66" spans="1:13" ht="28.5" x14ac:dyDescent="0.2">
      <c r="A66" s="135" t="s">
        <v>392</v>
      </c>
      <c r="B66" s="701"/>
      <c r="C66" s="702"/>
      <c r="D66" s="300">
        <v>3</v>
      </c>
      <c r="E66" s="301" t="s">
        <v>510</v>
      </c>
      <c r="F66" s="136">
        <v>12</v>
      </c>
      <c r="G66" s="145"/>
      <c r="H66" s="137" t="s">
        <v>511</v>
      </c>
      <c r="I66" s="137">
        <v>1</v>
      </c>
      <c r="J66" s="138">
        <v>2982</v>
      </c>
      <c r="K66" s="222" t="s">
        <v>396</v>
      </c>
      <c r="L66" s="372"/>
      <c r="M66" s="372"/>
    </row>
    <row r="67" spans="1:13" ht="28.5" x14ac:dyDescent="0.2">
      <c r="A67" s="135" t="s">
        <v>392</v>
      </c>
      <c r="B67" s="701"/>
      <c r="C67" s="702"/>
      <c r="D67" s="300">
        <v>4</v>
      </c>
      <c r="E67" s="301" t="s">
        <v>512</v>
      </c>
      <c r="F67" s="136">
        <v>10</v>
      </c>
      <c r="G67" s="145"/>
      <c r="H67" s="137" t="s">
        <v>513</v>
      </c>
      <c r="I67" s="137">
        <v>1</v>
      </c>
      <c r="J67" s="138">
        <v>2983</v>
      </c>
      <c r="K67" s="222" t="s">
        <v>396</v>
      </c>
      <c r="L67" s="372"/>
      <c r="M67" s="372"/>
    </row>
    <row r="68" spans="1:13" ht="28.5" x14ac:dyDescent="0.2">
      <c r="A68" s="135" t="s">
        <v>392</v>
      </c>
      <c r="B68" s="706">
        <v>14</v>
      </c>
      <c r="C68" s="702" t="s">
        <v>514</v>
      </c>
      <c r="D68" s="300">
        <v>1</v>
      </c>
      <c r="E68" s="301" t="s">
        <v>515</v>
      </c>
      <c r="F68" s="136">
        <v>78</v>
      </c>
      <c r="G68" s="145"/>
      <c r="H68" s="137" t="s">
        <v>516</v>
      </c>
      <c r="I68" s="137">
        <v>1</v>
      </c>
      <c r="J68" s="144">
        <v>3046</v>
      </c>
      <c r="K68" s="222" t="s">
        <v>396</v>
      </c>
      <c r="L68" s="372"/>
      <c r="M68" s="372"/>
    </row>
    <row r="69" spans="1:13" ht="28.5" x14ac:dyDescent="0.2">
      <c r="A69" s="135" t="s">
        <v>392</v>
      </c>
      <c r="B69" s="706"/>
      <c r="C69" s="702"/>
      <c r="D69" s="300">
        <v>2</v>
      </c>
      <c r="E69" s="301" t="s">
        <v>517</v>
      </c>
      <c r="F69" s="136">
        <v>43</v>
      </c>
      <c r="G69" s="145"/>
      <c r="H69" s="137" t="s">
        <v>518</v>
      </c>
      <c r="I69" s="137">
        <v>1</v>
      </c>
      <c r="J69" s="144">
        <v>3047</v>
      </c>
      <c r="K69" s="222" t="s">
        <v>396</v>
      </c>
      <c r="L69" s="372"/>
      <c r="M69" s="372"/>
    </row>
    <row r="70" spans="1:13" ht="28.5" x14ac:dyDescent="0.2">
      <c r="A70" s="135" t="s">
        <v>392</v>
      </c>
      <c r="B70" s="706"/>
      <c r="C70" s="702"/>
      <c r="D70" s="300">
        <v>3</v>
      </c>
      <c r="E70" s="301" t="s">
        <v>519</v>
      </c>
      <c r="F70" s="136">
        <v>30</v>
      </c>
      <c r="G70" s="145"/>
      <c r="H70" s="137" t="s">
        <v>520</v>
      </c>
      <c r="I70" s="137">
        <v>1</v>
      </c>
      <c r="J70" s="144">
        <v>3048</v>
      </c>
      <c r="K70" s="222" t="s">
        <v>396</v>
      </c>
      <c r="L70" s="372"/>
      <c r="M70" s="372"/>
    </row>
    <row r="71" spans="1:13" ht="28.5" x14ac:dyDescent="0.2">
      <c r="A71" s="135" t="s">
        <v>392</v>
      </c>
      <c r="B71" s="706"/>
      <c r="C71" s="702"/>
      <c r="D71" s="300">
        <v>4</v>
      </c>
      <c r="E71" s="301" t="s">
        <v>521</v>
      </c>
      <c r="F71" s="136">
        <v>19</v>
      </c>
      <c r="G71" s="145"/>
      <c r="H71" s="137" t="s">
        <v>522</v>
      </c>
      <c r="I71" s="137">
        <v>1</v>
      </c>
      <c r="J71" s="144">
        <v>3049</v>
      </c>
      <c r="K71" s="222" t="s">
        <v>396</v>
      </c>
      <c r="L71" s="372"/>
      <c r="M71" s="372"/>
    </row>
    <row r="72" spans="1:13" ht="28.5" x14ac:dyDescent="0.2">
      <c r="A72" s="135" t="s">
        <v>392</v>
      </c>
      <c r="B72" s="701">
        <v>15</v>
      </c>
      <c r="C72" s="702" t="s">
        <v>523</v>
      </c>
      <c r="D72" s="300">
        <v>1</v>
      </c>
      <c r="E72" s="301" t="s">
        <v>524</v>
      </c>
      <c r="F72" s="136">
        <v>11.2</v>
      </c>
      <c r="G72" s="145"/>
      <c r="H72" s="137" t="s">
        <v>525</v>
      </c>
      <c r="I72" s="137">
        <v>1</v>
      </c>
      <c r="J72" s="144">
        <v>3083</v>
      </c>
      <c r="K72" s="222" t="s">
        <v>396</v>
      </c>
      <c r="L72" s="372"/>
      <c r="M72" s="372"/>
    </row>
    <row r="73" spans="1:13" ht="28.5" x14ac:dyDescent="0.2">
      <c r="A73" s="135" t="s">
        <v>392</v>
      </c>
      <c r="B73" s="701"/>
      <c r="C73" s="702"/>
      <c r="D73" s="300">
        <v>2</v>
      </c>
      <c r="E73" s="301" t="s">
        <v>526</v>
      </c>
      <c r="F73" s="136">
        <v>12.1</v>
      </c>
      <c r="G73" s="145"/>
      <c r="H73" s="137" t="s">
        <v>527</v>
      </c>
      <c r="I73" s="137">
        <v>1</v>
      </c>
      <c r="J73" s="144">
        <v>3084</v>
      </c>
      <c r="K73" s="222" t="s">
        <v>396</v>
      </c>
      <c r="L73" s="372"/>
      <c r="M73" s="372"/>
    </row>
    <row r="74" spans="1:13" ht="28.5" x14ac:dyDescent="0.2">
      <c r="A74" s="135" t="s">
        <v>392</v>
      </c>
      <c r="B74" s="701">
        <v>16</v>
      </c>
      <c r="C74" s="702" t="s">
        <v>528</v>
      </c>
      <c r="D74" s="300">
        <v>1</v>
      </c>
      <c r="E74" s="301" t="s">
        <v>529</v>
      </c>
      <c r="F74" s="136">
        <v>24.6</v>
      </c>
      <c r="G74" s="145"/>
      <c r="H74" s="137" t="s">
        <v>530</v>
      </c>
      <c r="I74" s="137">
        <v>1</v>
      </c>
      <c r="J74" s="144">
        <v>3365</v>
      </c>
      <c r="K74" s="222" t="s">
        <v>396</v>
      </c>
      <c r="L74" s="372"/>
      <c r="M74" s="372"/>
    </row>
    <row r="75" spans="1:13" ht="28.5" x14ac:dyDescent="0.2">
      <c r="A75" s="135" t="s">
        <v>392</v>
      </c>
      <c r="B75" s="701"/>
      <c r="C75" s="702"/>
      <c r="D75" s="300">
        <v>2</v>
      </c>
      <c r="E75" s="301" t="s">
        <v>531</v>
      </c>
      <c r="F75" s="136">
        <v>34.950000000000003</v>
      </c>
      <c r="G75" s="145"/>
      <c r="H75" s="151" t="s">
        <v>532</v>
      </c>
      <c r="I75" s="137">
        <v>1</v>
      </c>
      <c r="J75" s="144">
        <v>3366</v>
      </c>
      <c r="K75" s="222" t="s">
        <v>396</v>
      </c>
      <c r="L75" s="372"/>
      <c r="M75" s="372"/>
    </row>
    <row r="76" spans="1:13" ht="219.75" customHeight="1" x14ac:dyDescent="0.2">
      <c r="A76" s="135" t="s">
        <v>392</v>
      </c>
      <c r="B76" s="707">
        <v>17</v>
      </c>
      <c r="C76" s="704" t="s">
        <v>533</v>
      </c>
      <c r="D76" s="302">
        <v>1</v>
      </c>
      <c r="E76" s="303" t="s">
        <v>534</v>
      </c>
      <c r="F76" s="147">
        <v>38.799999999999997</v>
      </c>
      <c r="G76" s="147"/>
      <c r="H76" s="282" t="s">
        <v>535</v>
      </c>
      <c r="I76" s="137">
        <v>1</v>
      </c>
      <c r="J76" s="144">
        <v>3563</v>
      </c>
      <c r="K76" s="222" t="s">
        <v>396</v>
      </c>
      <c r="L76" s="372">
        <v>42005</v>
      </c>
      <c r="M76" s="372"/>
    </row>
    <row r="77" spans="1:13" ht="129" x14ac:dyDescent="0.2">
      <c r="A77" s="135" t="s">
        <v>392</v>
      </c>
      <c r="B77" s="709"/>
      <c r="C77" s="705"/>
      <c r="D77" s="302">
        <v>2</v>
      </c>
      <c r="E77" s="303" t="s">
        <v>537</v>
      </c>
      <c r="F77" s="147">
        <v>21.3</v>
      </c>
      <c r="G77" s="147"/>
      <c r="H77" s="282" t="s">
        <v>538</v>
      </c>
      <c r="I77" s="137">
        <v>1</v>
      </c>
      <c r="J77" s="144">
        <v>3564</v>
      </c>
      <c r="K77" s="222" t="s">
        <v>396</v>
      </c>
      <c r="L77" s="372">
        <v>42005</v>
      </c>
      <c r="M77" s="372"/>
    </row>
    <row r="78" spans="1:13" ht="229.5" x14ac:dyDescent="0.2">
      <c r="A78" s="135" t="s">
        <v>392</v>
      </c>
      <c r="B78" s="697"/>
      <c r="C78" s="699" t="s">
        <v>1659</v>
      </c>
      <c r="D78" s="302"/>
      <c r="E78" s="303" t="s">
        <v>1660</v>
      </c>
      <c r="F78" s="147">
        <v>32</v>
      </c>
      <c r="G78" s="147">
        <v>950</v>
      </c>
      <c r="H78" s="282" t="s">
        <v>1661</v>
      </c>
      <c r="I78" s="137"/>
      <c r="J78" s="144"/>
      <c r="K78" s="222"/>
      <c r="L78" s="372">
        <v>44918</v>
      </c>
      <c r="M78" s="372"/>
    </row>
    <row r="79" spans="1:13" ht="28.5" x14ac:dyDescent="0.2">
      <c r="A79" s="135" t="s">
        <v>392</v>
      </c>
      <c r="B79" s="707">
        <v>18</v>
      </c>
      <c r="C79" s="704" t="s">
        <v>241</v>
      </c>
      <c r="D79" s="295">
        <v>1</v>
      </c>
      <c r="E79" s="296" t="s">
        <v>539</v>
      </c>
      <c r="F79" s="136">
        <v>19</v>
      </c>
      <c r="G79" s="136"/>
      <c r="H79" s="151" t="s">
        <v>540</v>
      </c>
      <c r="I79" s="137">
        <v>1</v>
      </c>
      <c r="J79" s="144">
        <v>3824</v>
      </c>
      <c r="K79" s="222" t="s">
        <v>396</v>
      </c>
      <c r="L79" s="372"/>
      <c r="M79" s="372"/>
    </row>
    <row r="80" spans="1:13" ht="114" x14ac:dyDescent="0.2">
      <c r="A80" s="135" t="s">
        <v>392</v>
      </c>
      <c r="B80" s="709"/>
      <c r="C80" s="705"/>
      <c r="D80" s="295">
        <v>2</v>
      </c>
      <c r="E80" s="296" t="s">
        <v>541</v>
      </c>
      <c r="F80" s="136">
        <v>7</v>
      </c>
      <c r="G80" s="136"/>
      <c r="H80" s="290" t="s">
        <v>542</v>
      </c>
      <c r="I80" s="289">
        <v>1</v>
      </c>
      <c r="J80" s="144">
        <v>7621</v>
      </c>
      <c r="K80" s="222" t="s">
        <v>396</v>
      </c>
      <c r="L80" s="372"/>
      <c r="M80" s="372"/>
    </row>
    <row r="81" spans="1:14" ht="229.5" x14ac:dyDescent="0.2">
      <c r="A81" s="135"/>
      <c r="B81" s="698"/>
      <c r="C81" s="696" t="s">
        <v>241</v>
      </c>
      <c r="D81" s="295"/>
      <c r="E81" s="296" t="s">
        <v>1662</v>
      </c>
      <c r="F81" s="136">
        <v>10</v>
      </c>
      <c r="G81" s="136">
        <v>100</v>
      </c>
      <c r="H81" s="290" t="s">
        <v>1664</v>
      </c>
      <c r="I81" s="289"/>
      <c r="J81" s="144"/>
      <c r="K81" s="222" t="s">
        <v>1533</v>
      </c>
      <c r="L81" s="372">
        <v>44918</v>
      </c>
      <c r="M81" s="372"/>
    </row>
    <row r="82" spans="1:14" ht="229.5" x14ac:dyDescent="0.2">
      <c r="A82" s="135"/>
      <c r="B82" s="698"/>
      <c r="C82" s="696" t="s">
        <v>241</v>
      </c>
      <c r="D82" s="295"/>
      <c r="E82" s="296" t="s">
        <v>1663</v>
      </c>
      <c r="F82" s="136">
        <v>10</v>
      </c>
      <c r="G82" s="136">
        <v>100</v>
      </c>
      <c r="H82" s="290" t="s">
        <v>1665</v>
      </c>
      <c r="I82" s="289"/>
      <c r="J82" s="144"/>
      <c r="K82" s="222" t="s">
        <v>1533</v>
      </c>
      <c r="L82" s="372">
        <v>44918</v>
      </c>
      <c r="M82" s="372"/>
    </row>
    <row r="83" spans="1:14" ht="255" x14ac:dyDescent="0.2">
      <c r="A83" s="135" t="s">
        <v>392</v>
      </c>
      <c r="B83" s="141">
        <v>19</v>
      </c>
      <c r="C83" s="298" t="s">
        <v>543</v>
      </c>
      <c r="D83" s="295">
        <v>1</v>
      </c>
      <c r="E83" s="296" t="s">
        <v>432</v>
      </c>
      <c r="F83" s="136">
        <v>19.05</v>
      </c>
      <c r="G83" s="136"/>
      <c r="H83" s="151" t="s">
        <v>544</v>
      </c>
      <c r="I83" s="137">
        <v>1</v>
      </c>
      <c r="J83" s="138">
        <v>4250</v>
      </c>
      <c r="K83" s="222" t="s">
        <v>396</v>
      </c>
      <c r="L83" s="372"/>
      <c r="M83" s="372"/>
    </row>
    <row r="84" spans="1:14" ht="242.25" x14ac:dyDescent="0.2">
      <c r="A84" s="135" t="s">
        <v>392</v>
      </c>
      <c r="B84" s="141">
        <v>20</v>
      </c>
      <c r="C84" s="298" t="s">
        <v>545</v>
      </c>
      <c r="D84" s="300">
        <v>2</v>
      </c>
      <c r="E84" s="301" t="s">
        <v>432</v>
      </c>
      <c r="F84" s="136">
        <v>14</v>
      </c>
      <c r="G84" s="145"/>
      <c r="H84" s="151" t="s">
        <v>546</v>
      </c>
      <c r="I84" s="137">
        <v>1</v>
      </c>
      <c r="J84" s="138">
        <v>4251</v>
      </c>
      <c r="K84" s="222" t="s">
        <v>396</v>
      </c>
      <c r="L84" s="372"/>
      <c r="M84" s="372"/>
    </row>
    <row r="85" spans="1:14" ht="242.25" x14ac:dyDescent="0.2">
      <c r="A85" s="135" t="s">
        <v>392</v>
      </c>
      <c r="B85" s="141">
        <v>21</v>
      </c>
      <c r="C85" s="298" t="s">
        <v>547</v>
      </c>
      <c r="D85" s="295">
        <v>3</v>
      </c>
      <c r="E85" s="296" t="s">
        <v>432</v>
      </c>
      <c r="F85" s="136">
        <v>18.3</v>
      </c>
      <c r="G85" s="136"/>
      <c r="H85" s="151" t="s">
        <v>548</v>
      </c>
      <c r="I85" s="137">
        <v>1</v>
      </c>
      <c r="J85" s="138">
        <v>4252</v>
      </c>
      <c r="K85" s="222" t="s">
        <v>396</v>
      </c>
      <c r="L85" s="372"/>
      <c r="M85" s="372"/>
    </row>
    <row r="86" spans="1:14" ht="18.75" x14ac:dyDescent="0.2">
      <c r="A86" s="135" t="s">
        <v>392</v>
      </c>
      <c r="B86" s="719">
        <v>22</v>
      </c>
      <c r="C86" s="722" t="s">
        <v>549</v>
      </c>
      <c r="D86" s="304">
        <v>1</v>
      </c>
      <c r="E86" s="305" t="s">
        <v>432</v>
      </c>
      <c r="F86" s="67">
        <v>10</v>
      </c>
      <c r="G86" s="148"/>
      <c r="H86" s="290" t="s">
        <v>550</v>
      </c>
      <c r="I86" s="289">
        <v>1</v>
      </c>
      <c r="J86" s="138"/>
      <c r="K86" s="222" t="s">
        <v>1650</v>
      </c>
      <c r="L86" s="372"/>
      <c r="M86" s="372"/>
      <c r="N86" s="516">
        <v>44589</v>
      </c>
    </row>
    <row r="87" spans="1:14" ht="18.75" x14ac:dyDescent="0.2">
      <c r="A87" s="135" t="s">
        <v>392</v>
      </c>
      <c r="B87" s="720"/>
      <c r="C87" s="723"/>
      <c r="D87" s="304">
        <v>2</v>
      </c>
      <c r="E87" s="305" t="s">
        <v>551</v>
      </c>
      <c r="F87" s="67">
        <v>40</v>
      </c>
      <c r="G87" s="148"/>
      <c r="H87" s="290" t="s">
        <v>552</v>
      </c>
      <c r="I87" s="289">
        <v>1</v>
      </c>
      <c r="J87" s="138"/>
      <c r="K87" s="222" t="s">
        <v>1650</v>
      </c>
      <c r="L87" s="372"/>
      <c r="M87" s="372"/>
      <c r="N87" s="516">
        <v>44589</v>
      </c>
    </row>
    <row r="88" spans="1:14" ht="18.75" x14ac:dyDescent="0.2">
      <c r="A88" s="135" t="s">
        <v>392</v>
      </c>
      <c r="B88" s="720"/>
      <c r="C88" s="723"/>
      <c r="D88" s="304">
        <v>3</v>
      </c>
      <c r="E88" s="305" t="s">
        <v>553</v>
      </c>
      <c r="F88" s="67">
        <v>38.15</v>
      </c>
      <c r="G88" s="148"/>
      <c r="H88" s="282" t="s">
        <v>554</v>
      </c>
      <c r="I88" s="137">
        <v>1</v>
      </c>
      <c r="J88" s="138"/>
      <c r="K88" s="222" t="s">
        <v>1650</v>
      </c>
      <c r="L88" s="372"/>
      <c r="M88" s="372"/>
      <c r="N88" s="516">
        <v>44589</v>
      </c>
    </row>
    <row r="89" spans="1:14" ht="18.75" x14ac:dyDescent="0.2">
      <c r="A89" s="135" t="s">
        <v>392</v>
      </c>
      <c r="B89" s="720"/>
      <c r="C89" s="723"/>
      <c r="D89" s="304">
        <v>4</v>
      </c>
      <c r="E89" s="305" t="s">
        <v>555</v>
      </c>
      <c r="F89" s="67">
        <v>13</v>
      </c>
      <c r="G89" s="148"/>
      <c r="H89" s="282" t="s">
        <v>556</v>
      </c>
      <c r="I89" s="137">
        <v>1</v>
      </c>
      <c r="J89" s="138"/>
      <c r="K89" s="222" t="s">
        <v>1650</v>
      </c>
      <c r="L89" s="372"/>
      <c r="M89" s="372"/>
      <c r="N89" s="516">
        <v>44589</v>
      </c>
    </row>
    <row r="90" spans="1:14" ht="63" customHeight="1" x14ac:dyDescent="0.2">
      <c r="A90" s="135" t="s">
        <v>392</v>
      </c>
      <c r="B90" s="720"/>
      <c r="C90" s="723"/>
      <c r="D90" s="304">
        <v>5</v>
      </c>
      <c r="E90" s="305" t="s">
        <v>557</v>
      </c>
      <c r="F90" s="67">
        <v>20</v>
      </c>
      <c r="G90" s="148"/>
      <c r="H90" s="282" t="s">
        <v>558</v>
      </c>
      <c r="I90" s="137">
        <v>1</v>
      </c>
      <c r="J90" s="138"/>
      <c r="K90" s="222" t="s">
        <v>1650</v>
      </c>
      <c r="L90" s="372"/>
      <c r="M90" s="372"/>
      <c r="N90" s="516">
        <v>44589</v>
      </c>
    </row>
    <row r="91" spans="1:14" ht="258" customHeight="1" x14ac:dyDescent="0.2">
      <c r="A91" s="135" t="s">
        <v>392</v>
      </c>
      <c r="B91" s="721"/>
      <c r="C91" s="724"/>
      <c r="D91" s="304">
        <v>6</v>
      </c>
      <c r="E91" s="305" t="s">
        <v>1642</v>
      </c>
      <c r="F91" s="67">
        <v>10</v>
      </c>
      <c r="G91" s="148"/>
      <c r="H91" s="282" t="s">
        <v>1644</v>
      </c>
      <c r="I91" s="137">
        <v>1</v>
      </c>
      <c r="J91" s="138"/>
      <c r="K91" s="138" t="s">
        <v>1643</v>
      </c>
      <c r="L91" s="372">
        <v>43983</v>
      </c>
      <c r="M91" s="372">
        <v>44589</v>
      </c>
    </row>
    <row r="92" spans="1:14" ht="85.5" x14ac:dyDescent="0.2">
      <c r="A92" s="135" t="s">
        <v>392</v>
      </c>
      <c r="B92" s="707">
        <v>22</v>
      </c>
      <c r="C92" s="704" t="s">
        <v>559</v>
      </c>
      <c r="D92" s="300">
        <v>1</v>
      </c>
      <c r="E92" s="301" t="s">
        <v>560</v>
      </c>
      <c r="F92" s="136">
        <v>16.2</v>
      </c>
      <c r="G92" s="145"/>
      <c r="H92" s="151" t="s">
        <v>561</v>
      </c>
      <c r="I92" s="137">
        <v>1</v>
      </c>
      <c r="J92" s="138">
        <v>6975</v>
      </c>
      <c r="K92" s="222" t="s">
        <v>396</v>
      </c>
      <c r="L92" s="372"/>
      <c r="M92" s="372"/>
    </row>
    <row r="93" spans="1:14" ht="99.75" x14ac:dyDescent="0.2">
      <c r="A93" s="135" t="s">
        <v>392</v>
      </c>
      <c r="B93" s="708"/>
      <c r="C93" s="710"/>
      <c r="D93" s="300">
        <v>2</v>
      </c>
      <c r="E93" s="301" t="s">
        <v>562</v>
      </c>
      <c r="F93" s="136">
        <v>23.9</v>
      </c>
      <c r="G93" s="145"/>
      <c r="H93" s="151" t="s">
        <v>563</v>
      </c>
      <c r="I93" s="137">
        <v>1</v>
      </c>
      <c r="J93" s="138">
        <v>6976</v>
      </c>
      <c r="K93" s="222" t="s">
        <v>396</v>
      </c>
      <c r="L93" s="372"/>
      <c r="M93" s="372"/>
    </row>
    <row r="94" spans="1:14" ht="99.75" x14ac:dyDescent="0.2">
      <c r="A94" s="135" t="s">
        <v>392</v>
      </c>
      <c r="B94" s="708"/>
      <c r="C94" s="710"/>
      <c r="D94" s="300">
        <v>3</v>
      </c>
      <c r="E94" s="301" t="s">
        <v>564</v>
      </c>
      <c r="F94" s="136">
        <v>15.9</v>
      </c>
      <c r="G94" s="145"/>
      <c r="H94" s="151" t="s">
        <v>565</v>
      </c>
      <c r="I94" s="137">
        <v>1</v>
      </c>
      <c r="J94" s="138">
        <v>6977</v>
      </c>
      <c r="K94" s="222" t="s">
        <v>396</v>
      </c>
      <c r="L94" s="372"/>
      <c r="M94" s="372"/>
    </row>
    <row r="95" spans="1:14" ht="99.75" x14ac:dyDescent="0.2">
      <c r="A95" s="135" t="s">
        <v>392</v>
      </c>
      <c r="B95" s="708"/>
      <c r="C95" s="710"/>
      <c r="D95" s="300">
        <v>4</v>
      </c>
      <c r="E95" s="301" t="s">
        <v>566</v>
      </c>
      <c r="F95" s="136">
        <v>25.3</v>
      </c>
      <c r="G95" s="145"/>
      <c r="H95" s="151" t="s">
        <v>567</v>
      </c>
      <c r="I95" s="137">
        <v>1</v>
      </c>
      <c r="J95" s="138">
        <v>6978</v>
      </c>
      <c r="K95" s="222" t="s">
        <v>396</v>
      </c>
      <c r="L95" s="372"/>
      <c r="M95" s="372"/>
    </row>
    <row r="96" spans="1:14" ht="99.75" x14ac:dyDescent="0.2">
      <c r="A96" s="135" t="s">
        <v>392</v>
      </c>
      <c r="B96" s="708"/>
      <c r="C96" s="710"/>
      <c r="D96" s="300">
        <v>5</v>
      </c>
      <c r="E96" s="301" t="s">
        <v>568</v>
      </c>
      <c r="F96" s="136">
        <v>15</v>
      </c>
      <c r="G96" s="145"/>
      <c r="H96" s="151" t="s">
        <v>569</v>
      </c>
      <c r="I96" s="137">
        <v>1</v>
      </c>
      <c r="J96" s="138">
        <v>6979</v>
      </c>
      <c r="K96" s="222" t="s">
        <v>396</v>
      </c>
      <c r="L96" s="372"/>
      <c r="M96" s="372"/>
    </row>
    <row r="97" spans="1:13" ht="99.75" x14ac:dyDescent="0.2">
      <c r="A97" s="135" t="s">
        <v>392</v>
      </c>
      <c r="B97" s="709"/>
      <c r="C97" s="705"/>
      <c r="D97" s="300">
        <v>6</v>
      </c>
      <c r="E97" s="301" t="s">
        <v>570</v>
      </c>
      <c r="F97" s="136">
        <v>21.85</v>
      </c>
      <c r="G97" s="136"/>
      <c r="H97" s="151" t="s">
        <v>571</v>
      </c>
      <c r="I97" s="137">
        <v>1</v>
      </c>
      <c r="J97" s="138">
        <v>6980</v>
      </c>
      <c r="K97" s="222" t="s">
        <v>396</v>
      </c>
      <c r="L97" s="372"/>
      <c r="M97" s="372"/>
    </row>
    <row r="98" spans="1:13" ht="178.5" x14ac:dyDescent="0.2">
      <c r="A98" s="135" t="s">
        <v>392</v>
      </c>
      <c r="B98" s="149">
        <v>23</v>
      </c>
      <c r="C98" s="306" t="s">
        <v>572</v>
      </c>
      <c r="D98" s="295">
        <v>1</v>
      </c>
      <c r="E98" s="296" t="s">
        <v>573</v>
      </c>
      <c r="F98" s="136">
        <v>13</v>
      </c>
      <c r="G98" s="136"/>
      <c r="H98" s="151" t="s">
        <v>574</v>
      </c>
      <c r="I98" s="137">
        <v>1</v>
      </c>
      <c r="J98" s="138">
        <v>7580</v>
      </c>
      <c r="K98" s="222" t="s">
        <v>396</v>
      </c>
      <c r="L98" s="372"/>
      <c r="M98" s="372"/>
    </row>
    <row r="99" spans="1:13" ht="255" x14ac:dyDescent="0.2">
      <c r="A99" s="135" t="s">
        <v>392</v>
      </c>
      <c r="B99" s="149">
        <v>24</v>
      </c>
      <c r="C99" s="306" t="s">
        <v>575</v>
      </c>
      <c r="D99" s="295">
        <v>1</v>
      </c>
      <c r="E99" s="296" t="s">
        <v>576</v>
      </c>
      <c r="F99" s="136">
        <v>12.7</v>
      </c>
      <c r="G99" s="136"/>
      <c r="H99" s="290" t="s">
        <v>577</v>
      </c>
      <c r="I99" s="289">
        <v>1</v>
      </c>
      <c r="J99" s="138">
        <v>7581</v>
      </c>
      <c r="K99" s="222" t="s">
        <v>396</v>
      </c>
      <c r="L99" s="372"/>
      <c r="M99" s="372"/>
    </row>
    <row r="100" spans="1:13" ht="369.75" x14ac:dyDescent="0.2">
      <c r="A100" s="135" t="s">
        <v>392</v>
      </c>
      <c r="B100" s="149">
        <v>25</v>
      </c>
      <c r="C100" s="306" t="s">
        <v>578</v>
      </c>
      <c r="D100" s="295">
        <v>1</v>
      </c>
      <c r="E100" s="296" t="s">
        <v>579</v>
      </c>
      <c r="F100" s="136">
        <f>69.116+22.6+13.66</f>
        <v>105.376</v>
      </c>
      <c r="G100" s="136"/>
      <c r="H100" s="151" t="s">
        <v>580</v>
      </c>
      <c r="I100" s="137">
        <v>1</v>
      </c>
      <c r="J100" s="138">
        <v>7602</v>
      </c>
      <c r="K100" s="222" t="s">
        <v>396</v>
      </c>
      <c r="L100" s="372">
        <v>42005</v>
      </c>
      <c r="M100" s="372"/>
    </row>
    <row r="101" spans="1:13" ht="242.25" x14ac:dyDescent="0.2">
      <c r="A101" s="135" t="s">
        <v>392</v>
      </c>
      <c r="B101" s="149">
        <v>26</v>
      </c>
      <c r="C101" s="306" t="s">
        <v>581</v>
      </c>
      <c r="D101" s="295">
        <v>1</v>
      </c>
      <c r="E101" s="296" t="s">
        <v>582</v>
      </c>
      <c r="F101" s="136">
        <v>89.01</v>
      </c>
      <c r="G101" s="136"/>
      <c r="H101" s="151" t="s">
        <v>583</v>
      </c>
      <c r="I101" s="137">
        <v>1</v>
      </c>
      <c r="J101" s="138">
        <v>7603</v>
      </c>
      <c r="K101" s="222" t="s">
        <v>396</v>
      </c>
      <c r="L101" s="372">
        <v>42005</v>
      </c>
      <c r="M101" s="372"/>
    </row>
    <row r="102" spans="1:13" ht="213.75" x14ac:dyDescent="0.2">
      <c r="A102" s="135" t="s">
        <v>392</v>
      </c>
      <c r="B102" s="149">
        <v>27</v>
      </c>
      <c r="C102" s="306" t="s">
        <v>584</v>
      </c>
      <c r="D102" s="295">
        <v>1</v>
      </c>
      <c r="E102" s="296" t="s">
        <v>582</v>
      </c>
      <c r="F102" s="136">
        <v>89.01</v>
      </c>
      <c r="G102" s="136"/>
      <c r="H102" s="151" t="s">
        <v>585</v>
      </c>
      <c r="I102" s="137">
        <v>1</v>
      </c>
      <c r="J102" s="138">
        <v>7618</v>
      </c>
      <c r="K102" s="222" t="s">
        <v>396</v>
      </c>
      <c r="L102" s="372">
        <v>42005</v>
      </c>
      <c r="M102" s="372"/>
    </row>
    <row r="103" spans="1:13" ht="99.75" x14ac:dyDescent="0.2">
      <c r="A103" s="135" t="s">
        <v>392</v>
      </c>
      <c r="B103" s="707">
        <v>28</v>
      </c>
      <c r="C103" s="704" t="s">
        <v>586</v>
      </c>
      <c r="D103" s="295">
        <v>1</v>
      </c>
      <c r="E103" s="296" t="s">
        <v>587</v>
      </c>
      <c r="F103" s="136">
        <f>5.8+6.5+12.6+15.3</f>
        <v>40.200000000000003</v>
      </c>
      <c r="G103" s="136"/>
      <c r="H103" s="290" t="s">
        <v>588</v>
      </c>
      <c r="I103" s="289">
        <v>1</v>
      </c>
      <c r="J103" s="138">
        <v>7619</v>
      </c>
      <c r="K103" s="222" t="s">
        <v>396</v>
      </c>
      <c r="L103" s="372"/>
      <c r="M103" s="372"/>
    </row>
    <row r="104" spans="1:13" ht="85.5" x14ac:dyDescent="0.2">
      <c r="A104" s="135" t="s">
        <v>392</v>
      </c>
      <c r="B104" s="709"/>
      <c r="C104" s="705"/>
      <c r="D104" s="295">
        <v>2</v>
      </c>
      <c r="E104" s="296" t="s">
        <v>589</v>
      </c>
      <c r="F104" s="136">
        <f>17+18+8.6+17.5+12.5+8+15.7</f>
        <v>97.3</v>
      </c>
      <c r="G104" s="136"/>
      <c r="H104" s="151" t="s">
        <v>590</v>
      </c>
      <c r="I104" s="137">
        <v>1</v>
      </c>
      <c r="J104" s="138">
        <v>7620</v>
      </c>
      <c r="K104" s="222" t="s">
        <v>396</v>
      </c>
      <c r="L104" s="372"/>
      <c r="M104" s="372"/>
    </row>
    <row r="105" spans="1:13" ht="18.75" x14ac:dyDescent="0.2">
      <c r="A105" s="135" t="s">
        <v>392</v>
      </c>
      <c r="B105" s="707">
        <v>29</v>
      </c>
      <c r="C105" s="704" t="s">
        <v>591</v>
      </c>
      <c r="D105" s="711">
        <v>1</v>
      </c>
      <c r="E105" s="717" t="s">
        <v>592</v>
      </c>
      <c r="F105" s="150">
        <v>22</v>
      </c>
      <c r="G105" s="150"/>
      <c r="H105" s="151" t="s">
        <v>593</v>
      </c>
      <c r="I105" s="137">
        <v>1</v>
      </c>
      <c r="J105" s="152">
        <v>7663</v>
      </c>
      <c r="K105" s="222" t="s">
        <v>396</v>
      </c>
      <c r="L105" s="372"/>
      <c r="M105" s="372"/>
    </row>
    <row r="106" spans="1:13" ht="18.75" x14ac:dyDescent="0.2">
      <c r="A106" s="135" t="s">
        <v>392</v>
      </c>
      <c r="B106" s="708"/>
      <c r="C106" s="710"/>
      <c r="D106" s="712"/>
      <c r="E106" s="718"/>
      <c r="F106" s="150">
        <v>18</v>
      </c>
      <c r="G106" s="150"/>
      <c r="H106" s="290" t="s">
        <v>594</v>
      </c>
      <c r="I106" s="289">
        <v>1</v>
      </c>
      <c r="J106" s="152">
        <v>7664</v>
      </c>
      <c r="K106" s="222" t="s">
        <v>396</v>
      </c>
      <c r="L106" s="372"/>
      <c r="M106" s="372"/>
    </row>
    <row r="107" spans="1:13" ht="356.25" x14ac:dyDescent="0.2">
      <c r="A107" s="135" t="s">
        <v>392</v>
      </c>
      <c r="B107" s="708"/>
      <c r="C107" s="710"/>
      <c r="D107" s="295">
        <v>2</v>
      </c>
      <c r="E107" s="296" t="s">
        <v>595</v>
      </c>
      <c r="F107" s="150">
        <v>18</v>
      </c>
      <c r="G107" s="150"/>
      <c r="H107" s="151" t="s">
        <v>596</v>
      </c>
      <c r="I107" s="137">
        <v>1</v>
      </c>
      <c r="J107" s="152">
        <v>7665</v>
      </c>
      <c r="K107" s="222" t="s">
        <v>396</v>
      </c>
      <c r="L107" s="372"/>
      <c r="M107" s="372"/>
    </row>
    <row r="108" spans="1:13" ht="18.75" x14ac:dyDescent="0.2">
      <c r="A108" s="135" t="s">
        <v>392</v>
      </c>
      <c r="B108" s="708"/>
      <c r="C108" s="710"/>
      <c r="D108" s="711">
        <v>3</v>
      </c>
      <c r="E108" s="717" t="s">
        <v>597</v>
      </c>
      <c r="F108" s="725">
        <v>37</v>
      </c>
      <c r="G108" s="153"/>
      <c r="H108" s="727" t="s">
        <v>598</v>
      </c>
      <c r="I108" s="735">
        <v>1</v>
      </c>
      <c r="J108" s="729">
        <v>7666</v>
      </c>
      <c r="K108" s="731" t="s">
        <v>396</v>
      </c>
      <c r="L108" s="372"/>
      <c r="M108" s="372"/>
    </row>
    <row r="109" spans="1:13" ht="18.75" x14ac:dyDescent="0.2">
      <c r="A109" s="135" t="s">
        <v>392</v>
      </c>
      <c r="B109" s="708"/>
      <c r="C109" s="710"/>
      <c r="D109" s="712"/>
      <c r="E109" s="718"/>
      <c r="F109" s="726"/>
      <c r="G109" s="154"/>
      <c r="H109" s="728"/>
      <c r="I109" s="736"/>
      <c r="J109" s="730"/>
      <c r="K109" s="732"/>
      <c r="L109" s="372"/>
      <c r="M109" s="372"/>
    </row>
    <row r="110" spans="1:13" ht="171" x14ac:dyDescent="0.2">
      <c r="A110" s="135" t="s">
        <v>392</v>
      </c>
      <c r="B110" s="708"/>
      <c r="C110" s="710"/>
      <c r="D110" s="295">
        <v>4</v>
      </c>
      <c r="E110" s="296" t="s">
        <v>599</v>
      </c>
      <c r="F110" s="150">
        <v>12</v>
      </c>
      <c r="G110" s="150"/>
      <c r="H110" s="151" t="s">
        <v>600</v>
      </c>
      <c r="I110" s="137">
        <v>1</v>
      </c>
      <c r="J110" s="152">
        <v>7667</v>
      </c>
      <c r="K110" s="222" t="s">
        <v>396</v>
      </c>
      <c r="L110" s="372"/>
      <c r="M110" s="372"/>
    </row>
    <row r="111" spans="1:13" ht="242.25" x14ac:dyDescent="0.2">
      <c r="A111" s="135" t="s">
        <v>392</v>
      </c>
      <c r="B111" s="708"/>
      <c r="C111" s="710"/>
      <c r="D111" s="295">
        <v>5</v>
      </c>
      <c r="E111" s="296" t="s">
        <v>601</v>
      </c>
      <c r="F111" s="150">
        <v>15</v>
      </c>
      <c r="G111" s="150"/>
      <c r="H111" s="151" t="s">
        <v>602</v>
      </c>
      <c r="I111" s="137">
        <v>1</v>
      </c>
      <c r="J111" s="152">
        <v>7668</v>
      </c>
      <c r="K111" s="222" t="s">
        <v>396</v>
      </c>
      <c r="L111" s="372"/>
      <c r="M111" s="372"/>
    </row>
    <row r="112" spans="1:13" ht="18.75" x14ac:dyDescent="0.2">
      <c r="A112" s="135" t="s">
        <v>392</v>
      </c>
      <c r="B112" s="708"/>
      <c r="C112" s="710"/>
      <c r="D112" s="711">
        <v>6</v>
      </c>
      <c r="E112" s="717" t="s">
        <v>603</v>
      </c>
      <c r="F112" s="725">
        <v>14</v>
      </c>
      <c r="G112" s="153"/>
      <c r="H112" s="727" t="s">
        <v>604</v>
      </c>
      <c r="I112" s="735">
        <v>1</v>
      </c>
      <c r="J112" s="729">
        <v>7669</v>
      </c>
      <c r="K112" s="733" t="s">
        <v>396</v>
      </c>
      <c r="L112" s="372"/>
      <c r="M112" s="372"/>
    </row>
    <row r="113" spans="1:14" ht="18.75" x14ac:dyDescent="0.2">
      <c r="A113" s="135" t="s">
        <v>392</v>
      </c>
      <c r="B113" s="708"/>
      <c r="C113" s="710"/>
      <c r="D113" s="712"/>
      <c r="E113" s="718"/>
      <c r="F113" s="726"/>
      <c r="G113" s="154"/>
      <c r="H113" s="728"/>
      <c r="I113" s="736"/>
      <c r="J113" s="730"/>
      <c r="K113" s="734"/>
      <c r="L113" s="372"/>
      <c r="M113" s="372"/>
    </row>
    <row r="114" spans="1:14" ht="199.5" x14ac:dyDescent="0.2">
      <c r="A114" s="135" t="s">
        <v>392</v>
      </c>
      <c r="B114" s="709"/>
      <c r="C114" s="705"/>
      <c r="D114" s="295">
        <v>7</v>
      </c>
      <c r="E114" s="296" t="s">
        <v>605</v>
      </c>
      <c r="F114" s="150">
        <v>11.5</v>
      </c>
      <c r="G114" s="150"/>
      <c r="H114" s="151" t="s">
        <v>606</v>
      </c>
      <c r="I114" s="137">
        <v>1</v>
      </c>
      <c r="J114" s="152">
        <v>7670</v>
      </c>
      <c r="K114" s="222" t="s">
        <v>396</v>
      </c>
      <c r="L114" s="372"/>
      <c r="M114" s="372"/>
    </row>
    <row r="115" spans="1:14" ht="178.5" x14ac:dyDescent="0.2">
      <c r="A115" s="135" t="s">
        <v>392</v>
      </c>
      <c r="B115" s="149">
        <v>30</v>
      </c>
      <c r="C115" s="306" t="s">
        <v>607</v>
      </c>
      <c r="D115" s="295">
        <v>1</v>
      </c>
      <c r="E115" s="296" t="s">
        <v>608</v>
      </c>
      <c r="F115" s="150">
        <v>10.3</v>
      </c>
      <c r="G115" s="150"/>
      <c r="H115" s="151" t="s">
        <v>609</v>
      </c>
      <c r="I115" s="137">
        <v>1</v>
      </c>
      <c r="J115" s="152">
        <v>7678</v>
      </c>
      <c r="K115" s="222" t="s">
        <v>396</v>
      </c>
      <c r="L115" s="372"/>
      <c r="M115" s="372"/>
    </row>
    <row r="116" spans="1:14" ht="369.75" x14ac:dyDescent="0.2">
      <c r="A116" s="135" t="s">
        <v>392</v>
      </c>
      <c r="B116" s="155">
        <v>31</v>
      </c>
      <c r="C116" s="306" t="s">
        <v>610</v>
      </c>
      <c r="D116" s="295">
        <v>1</v>
      </c>
      <c r="E116" s="296" t="s">
        <v>611</v>
      </c>
      <c r="F116" s="139">
        <v>7</v>
      </c>
      <c r="G116" s="139"/>
      <c r="H116" s="151" t="s">
        <v>612</v>
      </c>
      <c r="I116" s="137">
        <v>1</v>
      </c>
      <c r="J116" s="144">
        <v>7791</v>
      </c>
      <c r="K116" s="222" t="s">
        <v>396</v>
      </c>
      <c r="L116" s="372"/>
      <c r="M116" s="372"/>
    </row>
    <row r="117" spans="1:14" ht="330.75" customHeight="1" x14ac:dyDescent="0.2">
      <c r="A117" s="135" t="s">
        <v>392</v>
      </c>
      <c r="B117" s="155">
        <v>32</v>
      </c>
      <c r="C117" s="306" t="s">
        <v>613</v>
      </c>
      <c r="D117" s="295">
        <v>1</v>
      </c>
      <c r="E117" s="296" t="s">
        <v>1646</v>
      </c>
      <c r="F117" s="139">
        <v>10</v>
      </c>
      <c r="G117" s="139"/>
      <c r="H117" s="151" t="s">
        <v>1645</v>
      </c>
      <c r="I117" s="137">
        <v>1</v>
      </c>
      <c r="J117" s="144">
        <v>8359</v>
      </c>
      <c r="K117" s="138" t="s">
        <v>10</v>
      </c>
      <c r="L117" s="372">
        <v>42610</v>
      </c>
      <c r="M117" s="372">
        <v>43830</v>
      </c>
      <c r="N117" s="516">
        <v>44589</v>
      </c>
    </row>
    <row r="118" spans="1:14" ht="85.5" x14ac:dyDescent="0.2">
      <c r="A118" s="135" t="s">
        <v>392</v>
      </c>
      <c r="B118" s="744">
        <v>33</v>
      </c>
      <c r="C118" s="704" t="s">
        <v>614</v>
      </c>
      <c r="D118" s="295">
        <v>1</v>
      </c>
      <c r="E118" s="296" t="s">
        <v>615</v>
      </c>
      <c r="F118" s="139">
        <v>20</v>
      </c>
      <c r="G118" s="139"/>
      <c r="H118" s="151" t="s">
        <v>616</v>
      </c>
      <c r="I118" s="137">
        <v>1</v>
      </c>
      <c r="J118" s="144">
        <v>8356</v>
      </c>
      <c r="K118" s="222" t="s">
        <v>396</v>
      </c>
      <c r="L118" s="372">
        <v>42610</v>
      </c>
      <c r="M118" s="372"/>
    </row>
    <row r="119" spans="1:14" ht="85.5" x14ac:dyDescent="0.2">
      <c r="A119" s="135" t="s">
        <v>392</v>
      </c>
      <c r="B119" s="745"/>
      <c r="C119" s="710"/>
      <c r="D119" s="295">
        <v>2</v>
      </c>
      <c r="E119" s="296" t="s">
        <v>617</v>
      </c>
      <c r="F119" s="139">
        <v>35</v>
      </c>
      <c r="G119" s="139"/>
      <c r="H119" s="151" t="s">
        <v>618</v>
      </c>
      <c r="I119" s="137">
        <v>1</v>
      </c>
      <c r="J119" s="144">
        <v>8357</v>
      </c>
      <c r="K119" s="222" t="s">
        <v>396</v>
      </c>
      <c r="L119" s="372">
        <v>42611</v>
      </c>
      <c r="M119" s="372"/>
    </row>
    <row r="120" spans="1:14" ht="85.5" x14ac:dyDescent="0.2">
      <c r="A120" s="135" t="s">
        <v>392</v>
      </c>
      <c r="B120" s="746"/>
      <c r="C120" s="705"/>
      <c r="D120" s="295">
        <v>3</v>
      </c>
      <c r="E120" s="296" t="s">
        <v>619</v>
      </c>
      <c r="F120" s="139">
        <v>5</v>
      </c>
      <c r="G120" s="139"/>
      <c r="H120" s="290" t="s">
        <v>620</v>
      </c>
      <c r="I120" s="289">
        <v>1</v>
      </c>
      <c r="J120" s="144">
        <v>8358</v>
      </c>
      <c r="K120" s="222" t="s">
        <v>396</v>
      </c>
      <c r="L120" s="372">
        <v>42610</v>
      </c>
      <c r="M120" s="372"/>
    </row>
    <row r="121" spans="1:14" ht="191.25" x14ac:dyDescent="0.2">
      <c r="A121" s="156" t="s">
        <v>621</v>
      </c>
      <c r="B121" s="123">
        <v>34</v>
      </c>
      <c r="C121" s="306" t="s">
        <v>622</v>
      </c>
      <c r="D121" s="307">
        <v>1</v>
      </c>
      <c r="E121" s="308" t="s">
        <v>623</v>
      </c>
      <c r="F121" s="147">
        <v>33</v>
      </c>
      <c r="G121" s="147"/>
      <c r="H121" s="290" t="s">
        <v>624</v>
      </c>
      <c r="I121" s="289">
        <v>1</v>
      </c>
      <c r="J121" s="271">
        <v>8531</v>
      </c>
      <c r="K121" s="138" t="s">
        <v>10</v>
      </c>
      <c r="L121" s="372">
        <v>42682</v>
      </c>
      <c r="M121" s="372">
        <v>43966</v>
      </c>
    </row>
    <row r="122" spans="1:14" ht="85.5" hidden="1" x14ac:dyDescent="0.2">
      <c r="A122" s="156"/>
      <c r="B122" s="744">
        <v>35</v>
      </c>
      <c r="C122" s="704" t="s">
        <v>625</v>
      </c>
      <c r="D122" s="295">
        <v>1</v>
      </c>
      <c r="E122" s="296" t="s">
        <v>626</v>
      </c>
      <c r="F122" s="150">
        <v>10</v>
      </c>
      <c r="G122" s="150"/>
      <c r="H122" s="151" t="s">
        <v>627</v>
      </c>
      <c r="I122" s="137">
        <v>1</v>
      </c>
      <c r="J122" s="272">
        <v>9290</v>
      </c>
      <c r="K122" s="222" t="s">
        <v>396</v>
      </c>
      <c r="L122" s="372">
        <v>42758</v>
      </c>
      <c r="M122" s="372"/>
    </row>
    <row r="123" spans="1:14" ht="85.5" hidden="1" x14ac:dyDescent="0.2">
      <c r="A123" s="156"/>
      <c r="B123" s="746"/>
      <c r="C123" s="705"/>
      <c r="D123" s="295">
        <v>2</v>
      </c>
      <c r="E123" s="296" t="s">
        <v>626</v>
      </c>
      <c r="F123" s="150">
        <v>10</v>
      </c>
      <c r="G123" s="150"/>
      <c r="H123" s="290" t="s">
        <v>628</v>
      </c>
      <c r="I123" s="289">
        <v>1</v>
      </c>
      <c r="J123" s="272">
        <v>9291</v>
      </c>
      <c r="K123" s="222" t="s">
        <v>396</v>
      </c>
      <c r="L123" s="372">
        <v>42758</v>
      </c>
      <c r="M123" s="372"/>
    </row>
    <row r="124" spans="1:14" ht="306" x14ac:dyDescent="0.2">
      <c r="A124" s="159" t="s">
        <v>621</v>
      </c>
      <c r="B124" s="123">
        <v>36</v>
      </c>
      <c r="C124" s="309" t="s">
        <v>629</v>
      </c>
      <c r="D124" s="307">
        <v>1</v>
      </c>
      <c r="E124" s="308" t="s">
        <v>630</v>
      </c>
      <c r="F124" s="147">
        <v>20.309999999999999</v>
      </c>
      <c r="G124" s="147"/>
      <c r="H124" s="282" t="s">
        <v>631</v>
      </c>
      <c r="I124" s="137">
        <v>1</v>
      </c>
      <c r="J124" s="272">
        <v>9218</v>
      </c>
      <c r="K124" s="222" t="s">
        <v>396</v>
      </c>
      <c r="L124" s="372">
        <v>42893</v>
      </c>
      <c r="M124" s="372"/>
    </row>
    <row r="125" spans="1:14" ht="306" x14ac:dyDescent="0.2">
      <c r="A125" s="159" t="s">
        <v>621</v>
      </c>
      <c r="B125" s="123">
        <v>37</v>
      </c>
      <c r="C125" s="306" t="s">
        <v>632</v>
      </c>
      <c r="D125" s="307">
        <v>1</v>
      </c>
      <c r="E125" s="308" t="s">
        <v>633</v>
      </c>
      <c r="F125" s="147">
        <v>11.6</v>
      </c>
      <c r="G125" s="147"/>
      <c r="H125" s="282" t="s">
        <v>634</v>
      </c>
      <c r="I125" s="137">
        <v>1</v>
      </c>
      <c r="J125" s="272">
        <v>9851</v>
      </c>
      <c r="K125" s="222" t="s">
        <v>1650</v>
      </c>
      <c r="L125" s="372"/>
      <c r="M125" s="372"/>
      <c r="N125" s="516">
        <v>44589</v>
      </c>
    </row>
    <row r="126" spans="1:14" ht="216.75" x14ac:dyDescent="0.2">
      <c r="A126" s="159" t="s">
        <v>621</v>
      </c>
      <c r="B126" s="123">
        <v>38</v>
      </c>
      <c r="C126" s="306" t="s">
        <v>635</v>
      </c>
      <c r="D126" s="307">
        <v>1</v>
      </c>
      <c r="E126" s="308" t="s">
        <v>636</v>
      </c>
      <c r="F126" s="147">
        <v>13</v>
      </c>
      <c r="G126" s="147"/>
      <c r="H126" s="282" t="s">
        <v>637</v>
      </c>
      <c r="I126" s="137">
        <v>1</v>
      </c>
      <c r="J126" s="272">
        <v>11031</v>
      </c>
      <c r="K126" s="222" t="s">
        <v>396</v>
      </c>
      <c r="L126" s="372">
        <v>43318</v>
      </c>
      <c r="M126" s="372"/>
    </row>
    <row r="127" spans="1:14" ht="177" x14ac:dyDescent="0.2">
      <c r="A127" s="159" t="s">
        <v>621</v>
      </c>
      <c r="B127" s="737">
        <v>39</v>
      </c>
      <c r="C127" s="704" t="s">
        <v>638</v>
      </c>
      <c r="D127" s="307">
        <v>1</v>
      </c>
      <c r="E127" s="308" t="s">
        <v>639</v>
      </c>
      <c r="F127" s="147">
        <v>10</v>
      </c>
      <c r="G127" s="147"/>
      <c r="H127" s="282" t="s">
        <v>640</v>
      </c>
      <c r="I127" s="137">
        <v>1</v>
      </c>
      <c r="J127" s="272">
        <v>11032</v>
      </c>
      <c r="K127" s="138" t="s">
        <v>10</v>
      </c>
      <c r="L127" s="372">
        <v>43318</v>
      </c>
      <c r="M127" s="372">
        <v>44049</v>
      </c>
    </row>
    <row r="128" spans="1:14" ht="177" x14ac:dyDescent="0.2">
      <c r="A128" s="159" t="s">
        <v>621</v>
      </c>
      <c r="B128" s="739"/>
      <c r="C128" s="705"/>
      <c r="D128" s="307">
        <v>2</v>
      </c>
      <c r="E128" s="308" t="s">
        <v>641</v>
      </c>
      <c r="F128" s="147">
        <v>8.5</v>
      </c>
      <c r="G128" s="147"/>
      <c r="H128" s="290" t="s">
        <v>642</v>
      </c>
      <c r="I128" s="289">
        <v>1</v>
      </c>
      <c r="J128" s="272">
        <v>11033</v>
      </c>
      <c r="K128" s="138" t="s">
        <v>10</v>
      </c>
      <c r="L128" s="372">
        <v>43318</v>
      </c>
      <c r="M128" s="372">
        <v>44049</v>
      </c>
    </row>
    <row r="129" spans="1:15" ht="229.5" x14ac:dyDescent="0.2">
      <c r="A129" s="159" t="s">
        <v>621</v>
      </c>
      <c r="B129" s="123">
        <v>40</v>
      </c>
      <c r="C129" s="306" t="s">
        <v>643</v>
      </c>
      <c r="D129" s="307">
        <v>1</v>
      </c>
      <c r="E129" s="308" t="s">
        <v>644</v>
      </c>
      <c r="F129" s="147">
        <v>17.309999999999999</v>
      </c>
      <c r="G129" s="147"/>
      <c r="H129" s="282" t="s">
        <v>645</v>
      </c>
      <c r="I129" s="137">
        <v>1</v>
      </c>
      <c r="J129" s="272">
        <v>11021</v>
      </c>
      <c r="K129" s="138" t="s">
        <v>10</v>
      </c>
      <c r="L129" s="372">
        <v>43318</v>
      </c>
      <c r="M129" s="372"/>
    </row>
    <row r="130" spans="1:15" ht="242.25" x14ac:dyDescent="0.2">
      <c r="A130" s="159" t="s">
        <v>621</v>
      </c>
      <c r="B130" s="123">
        <v>41</v>
      </c>
      <c r="C130" s="306" t="s">
        <v>646</v>
      </c>
      <c r="D130" s="307">
        <v>1</v>
      </c>
      <c r="E130" s="308" t="s">
        <v>647</v>
      </c>
      <c r="F130" s="147">
        <v>34.340000000000003</v>
      </c>
      <c r="G130" s="147"/>
      <c r="H130" s="282" t="s">
        <v>648</v>
      </c>
      <c r="I130" s="137">
        <v>1</v>
      </c>
      <c r="J130" s="272">
        <v>11122</v>
      </c>
      <c r="K130" s="222" t="s">
        <v>396</v>
      </c>
      <c r="L130" s="372">
        <v>43376</v>
      </c>
      <c r="M130" s="372"/>
    </row>
    <row r="131" spans="1:15" s="1" customFormat="1" ht="78.75" hidden="1" x14ac:dyDescent="0.2">
      <c r="A131" s="389" t="s">
        <v>0</v>
      </c>
      <c r="B131" s="389" t="s">
        <v>1</v>
      </c>
      <c r="C131" s="389" t="s">
        <v>2</v>
      </c>
      <c r="D131" s="700" t="s">
        <v>3</v>
      </c>
      <c r="E131" s="700"/>
      <c r="F131" s="389" t="s">
        <v>4</v>
      </c>
      <c r="G131" s="389" t="s">
        <v>1311</v>
      </c>
      <c r="H131" s="389" t="s">
        <v>5</v>
      </c>
      <c r="J131" s="386" t="s">
        <v>6</v>
      </c>
      <c r="K131" s="389" t="s">
        <v>7</v>
      </c>
      <c r="L131" s="250" t="s">
        <v>318</v>
      </c>
      <c r="M131" s="260" t="s">
        <v>319</v>
      </c>
    </row>
    <row r="132" spans="1:15" ht="129" customHeight="1" x14ac:dyDescent="0.2">
      <c r="A132" s="159" t="s">
        <v>621</v>
      </c>
      <c r="B132" s="22">
        <v>42</v>
      </c>
      <c r="C132" s="310" t="s">
        <v>649</v>
      </c>
      <c r="D132" s="307">
        <v>1</v>
      </c>
      <c r="E132" s="308" t="s">
        <v>650</v>
      </c>
      <c r="F132" s="147">
        <v>14</v>
      </c>
      <c r="G132" s="147"/>
      <c r="H132" s="282" t="s">
        <v>651</v>
      </c>
      <c r="I132" s="137">
        <v>1</v>
      </c>
      <c r="J132" s="272">
        <v>11276</v>
      </c>
      <c r="K132" s="222" t="s">
        <v>1650</v>
      </c>
      <c r="L132" s="372"/>
      <c r="M132" s="372"/>
      <c r="N132" s="516">
        <v>44589</v>
      </c>
    </row>
    <row r="133" spans="1:15" ht="120" customHeight="1" x14ac:dyDescent="0.2">
      <c r="A133" s="159" t="s">
        <v>621</v>
      </c>
      <c r="B133" s="737">
        <v>43</v>
      </c>
      <c r="C133" s="704" t="s">
        <v>652</v>
      </c>
      <c r="D133" s="307">
        <v>1</v>
      </c>
      <c r="E133" s="308" t="s">
        <v>653</v>
      </c>
      <c r="F133" s="147">
        <v>19.7</v>
      </c>
      <c r="G133" s="147"/>
      <c r="H133" s="282" t="s">
        <v>654</v>
      </c>
      <c r="I133" s="137">
        <v>1</v>
      </c>
      <c r="J133" s="272">
        <v>11277</v>
      </c>
      <c r="K133" s="222" t="s">
        <v>1650</v>
      </c>
      <c r="L133" s="372"/>
      <c r="M133" s="372"/>
      <c r="N133" s="516">
        <v>44589</v>
      </c>
    </row>
    <row r="134" spans="1:15" ht="260.25" customHeight="1" x14ac:dyDescent="0.2">
      <c r="A134" s="740" t="s">
        <v>621</v>
      </c>
      <c r="B134" s="738"/>
      <c r="C134" s="710"/>
      <c r="D134" s="307">
        <v>2</v>
      </c>
      <c r="E134" s="308" t="s">
        <v>655</v>
      </c>
      <c r="F134" s="147">
        <v>10</v>
      </c>
      <c r="G134" s="147"/>
      <c r="H134" s="290" t="s">
        <v>656</v>
      </c>
      <c r="I134" s="289">
        <v>1</v>
      </c>
      <c r="J134" s="272">
        <v>11278</v>
      </c>
      <c r="K134" s="138" t="s">
        <v>10</v>
      </c>
      <c r="L134" s="372">
        <v>43969</v>
      </c>
      <c r="M134" s="372"/>
    </row>
    <row r="135" spans="1:15" ht="80.099999999999994" hidden="1" customHeight="1" x14ac:dyDescent="0.2">
      <c r="A135" s="741"/>
      <c r="B135" s="739"/>
      <c r="C135" s="705"/>
      <c r="D135" s="307">
        <v>3</v>
      </c>
      <c r="E135" s="308" t="s">
        <v>657</v>
      </c>
      <c r="F135" s="147">
        <v>11</v>
      </c>
      <c r="G135" s="147"/>
      <c r="H135" s="291" t="s">
        <v>658</v>
      </c>
      <c r="I135" s="292">
        <v>1</v>
      </c>
      <c r="J135" s="272">
        <v>13036</v>
      </c>
      <c r="K135" s="138" t="s">
        <v>10</v>
      </c>
      <c r="L135" s="372">
        <v>43770</v>
      </c>
      <c r="M135" s="372">
        <v>43867</v>
      </c>
    </row>
    <row r="136" spans="1:15" ht="80.099999999999994" customHeight="1" x14ac:dyDescent="0.2">
      <c r="A136" s="159" t="s">
        <v>621</v>
      </c>
      <c r="B136" s="120">
        <v>44</v>
      </c>
      <c r="C136" s="311" t="s">
        <v>659</v>
      </c>
      <c r="D136" s="307">
        <v>1</v>
      </c>
      <c r="E136" s="308" t="s">
        <v>660</v>
      </c>
      <c r="F136" s="161">
        <v>30.1</v>
      </c>
      <c r="G136" s="161"/>
      <c r="H136" s="282" t="s">
        <v>661</v>
      </c>
      <c r="I136" s="137">
        <v>1</v>
      </c>
      <c r="J136" s="273">
        <v>12847</v>
      </c>
      <c r="K136" s="138" t="s">
        <v>10</v>
      </c>
      <c r="L136" s="372">
        <v>43666</v>
      </c>
      <c r="M136" s="372"/>
    </row>
    <row r="137" spans="1:15" ht="80.099999999999994" customHeight="1" x14ac:dyDescent="0.2">
      <c r="A137" s="159" t="s">
        <v>621</v>
      </c>
      <c r="B137" s="120">
        <v>45</v>
      </c>
      <c r="C137" s="311" t="s">
        <v>662</v>
      </c>
      <c r="D137" s="307">
        <v>1</v>
      </c>
      <c r="E137" s="308" t="s">
        <v>663</v>
      </c>
      <c r="F137" s="161">
        <v>34.700000000000003</v>
      </c>
      <c r="G137" s="161"/>
      <c r="H137" s="282" t="s">
        <v>664</v>
      </c>
      <c r="I137" s="137">
        <v>1</v>
      </c>
      <c r="J137" s="273">
        <v>12846</v>
      </c>
      <c r="K137" s="138" t="s">
        <v>10</v>
      </c>
      <c r="L137" s="372">
        <v>43666</v>
      </c>
      <c r="M137" s="372"/>
    </row>
    <row r="138" spans="1:15" s="162" customFormat="1" ht="80.099999999999994" customHeight="1" x14ac:dyDescent="0.25">
      <c r="A138" s="159" t="s">
        <v>621</v>
      </c>
      <c r="B138" s="742">
        <v>46</v>
      </c>
      <c r="C138" s="704" t="s">
        <v>665</v>
      </c>
      <c r="D138" s="307">
        <v>1</v>
      </c>
      <c r="E138" s="308" t="s">
        <v>666</v>
      </c>
      <c r="F138" s="161">
        <v>13</v>
      </c>
      <c r="G138" s="161"/>
      <c r="H138" s="283" t="s">
        <v>667</v>
      </c>
      <c r="I138" s="137">
        <v>1</v>
      </c>
      <c r="J138" s="274">
        <v>12944</v>
      </c>
      <c r="K138" s="138" t="s">
        <v>10</v>
      </c>
      <c r="L138" s="372">
        <v>43726</v>
      </c>
      <c r="M138" s="372">
        <v>44442</v>
      </c>
    </row>
    <row r="139" spans="1:15" s="162" customFormat="1" ht="80.099999999999994" hidden="1" customHeight="1" x14ac:dyDescent="0.25">
      <c r="A139" s="159"/>
      <c r="B139" s="743"/>
      <c r="C139" s="705"/>
      <c r="D139" s="307">
        <v>2</v>
      </c>
      <c r="E139" s="308" t="s">
        <v>668</v>
      </c>
      <c r="F139" s="161">
        <v>10.4</v>
      </c>
      <c r="G139" s="161"/>
      <c r="H139" s="290" t="s">
        <v>669</v>
      </c>
      <c r="I139" s="289">
        <v>1</v>
      </c>
      <c r="J139" s="274">
        <v>12945</v>
      </c>
      <c r="K139" s="160" t="s">
        <v>331</v>
      </c>
      <c r="L139" s="372">
        <v>43726</v>
      </c>
      <c r="M139" s="372">
        <v>44442</v>
      </c>
    </row>
    <row r="140" spans="1:15" s="162" customFormat="1" ht="80.099999999999994" customHeight="1" x14ac:dyDescent="0.25">
      <c r="A140" s="159" t="s">
        <v>621</v>
      </c>
      <c r="B140" s="747">
        <v>47</v>
      </c>
      <c r="C140" s="749" t="s">
        <v>670</v>
      </c>
      <c r="D140" s="307">
        <v>1</v>
      </c>
      <c r="E140" s="308" t="s">
        <v>671</v>
      </c>
      <c r="F140" s="161">
        <v>10</v>
      </c>
      <c r="G140" s="164">
        <f t="shared" ref="G140:G141" si="0">24*F140</f>
        <v>240</v>
      </c>
      <c r="H140" s="290" t="s">
        <v>672</v>
      </c>
      <c r="I140" s="289">
        <v>1</v>
      </c>
      <c r="J140" s="274">
        <v>13081</v>
      </c>
      <c r="K140" s="160" t="s">
        <v>331</v>
      </c>
      <c r="L140" s="372">
        <v>43794</v>
      </c>
      <c r="M140" s="372"/>
    </row>
    <row r="141" spans="1:15" ht="195" hidden="1" x14ac:dyDescent="0.2">
      <c r="A141" s="159"/>
      <c r="B141" s="748"/>
      <c r="C141" s="750"/>
      <c r="D141" s="307">
        <v>2</v>
      </c>
      <c r="E141" s="308" t="s">
        <v>673</v>
      </c>
      <c r="F141" s="161">
        <v>20</v>
      </c>
      <c r="G141" s="164">
        <f t="shared" si="0"/>
        <v>480</v>
      </c>
      <c r="H141" s="282" t="s">
        <v>674</v>
      </c>
      <c r="I141" s="137">
        <v>1</v>
      </c>
      <c r="J141" s="273">
        <v>13082</v>
      </c>
      <c r="K141" s="160" t="s">
        <v>331</v>
      </c>
      <c r="L141" s="372">
        <v>43794</v>
      </c>
      <c r="M141" s="372"/>
    </row>
    <row r="142" spans="1:15" ht="370.5" x14ac:dyDescent="0.2">
      <c r="A142" s="163" t="s">
        <v>621</v>
      </c>
      <c r="B142" s="121">
        <v>48</v>
      </c>
      <c r="C142" s="312" t="s">
        <v>675</v>
      </c>
      <c r="D142" s="307">
        <v>1</v>
      </c>
      <c r="E142" s="313" t="s">
        <v>676</v>
      </c>
      <c r="F142" s="161">
        <v>14</v>
      </c>
      <c r="G142" s="164">
        <f>24*F142</f>
        <v>336</v>
      </c>
      <c r="H142" s="284" t="s">
        <v>677</v>
      </c>
      <c r="I142" s="137">
        <v>1</v>
      </c>
      <c r="J142" s="275">
        <v>13378</v>
      </c>
      <c r="K142" s="160" t="s">
        <v>331</v>
      </c>
      <c r="L142" s="372">
        <v>43921</v>
      </c>
      <c r="M142" s="372"/>
      <c r="O142" s="166"/>
    </row>
    <row r="143" spans="1:15" ht="229.5" x14ac:dyDescent="0.2">
      <c r="A143" s="163" t="s">
        <v>621</v>
      </c>
      <c r="B143" s="121">
        <v>49</v>
      </c>
      <c r="C143" s="314" t="s">
        <v>678</v>
      </c>
      <c r="D143" s="307">
        <v>1</v>
      </c>
      <c r="E143" s="313" t="s">
        <v>679</v>
      </c>
      <c r="F143" s="161">
        <v>11.8</v>
      </c>
      <c r="G143" s="164">
        <f>24*F143</f>
        <v>283.20000000000005</v>
      </c>
      <c r="H143" s="290" t="s">
        <v>680</v>
      </c>
      <c r="I143" s="289">
        <v>1</v>
      </c>
      <c r="J143" s="272">
        <v>13379</v>
      </c>
      <c r="K143" s="160" t="s">
        <v>331</v>
      </c>
      <c r="L143" s="372">
        <v>43921</v>
      </c>
      <c r="M143" s="372"/>
      <c r="O143" s="166"/>
    </row>
    <row r="144" spans="1:15" s="162" customFormat="1" ht="140.25" x14ac:dyDescent="0.25">
      <c r="A144" s="167" t="s">
        <v>621</v>
      </c>
      <c r="B144" s="751">
        <v>50</v>
      </c>
      <c r="C144" s="749" t="s">
        <v>681</v>
      </c>
      <c r="D144" s="315">
        <v>1</v>
      </c>
      <c r="E144" s="313" t="s">
        <v>682</v>
      </c>
      <c r="F144" s="161">
        <v>15</v>
      </c>
      <c r="G144" s="164">
        <f>24*F144</f>
        <v>360</v>
      </c>
      <c r="H144" s="284" t="s">
        <v>683</v>
      </c>
      <c r="I144" s="165">
        <v>1</v>
      </c>
      <c r="J144" s="275">
        <v>13380</v>
      </c>
      <c r="K144" s="160" t="s">
        <v>331</v>
      </c>
      <c r="L144" s="372">
        <v>43921</v>
      </c>
      <c r="M144" s="372">
        <v>44459</v>
      </c>
    </row>
    <row r="145" spans="1:13" s="162" customFormat="1" ht="114.75" x14ac:dyDescent="0.25">
      <c r="A145" s="167" t="s">
        <v>621</v>
      </c>
      <c r="B145" s="752"/>
      <c r="C145" s="750"/>
      <c r="D145" s="315">
        <v>2</v>
      </c>
      <c r="E145" s="313" t="s">
        <v>684</v>
      </c>
      <c r="F145" s="161">
        <v>10</v>
      </c>
      <c r="G145" s="164">
        <f>24*F145</f>
        <v>240</v>
      </c>
      <c r="H145" s="290" t="s">
        <v>685</v>
      </c>
      <c r="I145" s="289">
        <v>1</v>
      </c>
      <c r="J145" s="272">
        <v>13381</v>
      </c>
      <c r="K145" s="160" t="s">
        <v>331</v>
      </c>
      <c r="L145" s="372">
        <v>43921</v>
      </c>
      <c r="M145" s="372">
        <v>44459</v>
      </c>
    </row>
    <row r="146" spans="1:13" s="241" customFormat="1" ht="299.25" x14ac:dyDescent="0.25">
      <c r="A146" s="240" t="s">
        <v>1188</v>
      </c>
      <c r="B146" s="236">
        <v>51</v>
      </c>
      <c r="C146" s="316" t="s">
        <v>1205</v>
      </c>
      <c r="D146" s="315">
        <v>1</v>
      </c>
      <c r="E146" s="313" t="s">
        <v>1189</v>
      </c>
      <c r="F146" s="79">
        <v>10</v>
      </c>
      <c r="G146" s="164">
        <f>24*F146</f>
        <v>240</v>
      </c>
      <c r="H146" s="284" t="s">
        <v>1190</v>
      </c>
      <c r="I146" s="165">
        <v>1</v>
      </c>
      <c r="J146" s="275" t="s">
        <v>746</v>
      </c>
      <c r="K146" s="160" t="s">
        <v>331</v>
      </c>
      <c r="L146" s="372">
        <v>43997</v>
      </c>
      <c r="M146" s="372"/>
    </row>
    <row r="147" spans="1:13" ht="76.5" hidden="1" x14ac:dyDescent="0.2">
      <c r="A147" s="168" t="s">
        <v>186</v>
      </c>
      <c r="B147" s="141">
        <v>1</v>
      </c>
      <c r="C147" s="299" t="s">
        <v>686</v>
      </c>
      <c r="D147" s="295">
        <v>1</v>
      </c>
      <c r="E147" s="296" t="s">
        <v>687</v>
      </c>
      <c r="F147" s="136">
        <v>20</v>
      </c>
      <c r="G147" s="164">
        <f t="shared" ref="G147:G226" si="1">24*F147</f>
        <v>480</v>
      </c>
      <c r="H147" s="151" t="s">
        <v>688</v>
      </c>
      <c r="I147" s="137">
        <v>1</v>
      </c>
      <c r="J147" s="152">
        <v>1030</v>
      </c>
      <c r="K147" s="222" t="s">
        <v>396</v>
      </c>
      <c r="L147" s="372"/>
      <c r="M147" s="372"/>
    </row>
    <row r="148" spans="1:13" ht="331.5" hidden="1" x14ac:dyDescent="0.2">
      <c r="A148" s="168" t="s">
        <v>186</v>
      </c>
      <c r="B148" s="444">
        <v>2</v>
      </c>
      <c r="C148" s="446" t="s">
        <v>689</v>
      </c>
      <c r="D148" s="295">
        <v>1</v>
      </c>
      <c r="E148" s="296" t="s">
        <v>687</v>
      </c>
      <c r="F148" s="136">
        <v>15</v>
      </c>
      <c r="G148" s="164">
        <f t="shared" si="1"/>
        <v>360</v>
      </c>
      <c r="H148" s="151" t="s">
        <v>690</v>
      </c>
      <c r="I148" s="137">
        <v>1</v>
      </c>
      <c r="J148" s="152">
        <v>1040</v>
      </c>
      <c r="K148" s="222" t="s">
        <v>396</v>
      </c>
      <c r="L148" s="372">
        <v>42005</v>
      </c>
      <c r="M148" s="372"/>
    </row>
    <row r="149" spans="1:13" ht="18.75" hidden="1" x14ac:dyDescent="0.2">
      <c r="A149" s="168" t="s">
        <v>186</v>
      </c>
      <c r="B149" s="445"/>
      <c r="C149" s="447"/>
      <c r="D149" s="295">
        <v>2</v>
      </c>
      <c r="E149" s="296" t="s">
        <v>691</v>
      </c>
      <c r="F149" s="136">
        <v>11</v>
      </c>
      <c r="G149" s="164">
        <f t="shared" si="1"/>
        <v>264</v>
      </c>
      <c r="H149" s="151" t="s">
        <v>692</v>
      </c>
      <c r="I149" s="137">
        <v>1</v>
      </c>
      <c r="J149" s="152">
        <v>1041</v>
      </c>
      <c r="K149" s="222" t="s">
        <v>396</v>
      </c>
      <c r="L149" s="372">
        <v>42005</v>
      </c>
      <c r="M149" s="372"/>
    </row>
    <row r="150" spans="1:13" ht="18.75" hidden="1" x14ac:dyDescent="0.2">
      <c r="A150" s="168" t="s">
        <v>186</v>
      </c>
      <c r="B150" s="445"/>
      <c r="C150" s="447"/>
      <c r="D150" s="295">
        <v>3</v>
      </c>
      <c r="E150" s="296" t="s">
        <v>693</v>
      </c>
      <c r="F150" s="136">
        <v>10</v>
      </c>
      <c r="G150" s="164">
        <f t="shared" si="1"/>
        <v>240</v>
      </c>
      <c r="H150" s="151" t="s">
        <v>694</v>
      </c>
      <c r="I150" s="137">
        <v>1</v>
      </c>
      <c r="J150" s="152">
        <v>1042</v>
      </c>
      <c r="K150" s="222" t="s">
        <v>396</v>
      </c>
      <c r="L150" s="372">
        <v>42005</v>
      </c>
      <c r="M150" s="372"/>
    </row>
    <row r="151" spans="1:13" ht="18.75" hidden="1" x14ac:dyDescent="0.2">
      <c r="A151" s="168" t="s">
        <v>186</v>
      </c>
      <c r="B151" s="445"/>
      <c r="C151" s="447"/>
      <c r="D151" s="295">
        <v>4</v>
      </c>
      <c r="E151" s="296" t="s">
        <v>695</v>
      </c>
      <c r="F151" s="136">
        <v>14</v>
      </c>
      <c r="G151" s="164">
        <f t="shared" si="1"/>
        <v>336</v>
      </c>
      <c r="H151" s="151" t="s">
        <v>696</v>
      </c>
      <c r="I151" s="137">
        <v>1</v>
      </c>
      <c r="J151" s="152">
        <v>1043</v>
      </c>
      <c r="K151" s="222" t="s">
        <v>396</v>
      </c>
      <c r="L151" s="372">
        <v>42005</v>
      </c>
      <c r="M151" s="372"/>
    </row>
    <row r="152" spans="1:13" ht="28.5" hidden="1" x14ac:dyDescent="0.2">
      <c r="A152" s="168" t="s">
        <v>186</v>
      </c>
      <c r="B152" s="445"/>
      <c r="C152" s="447"/>
      <c r="D152" s="295">
        <v>5</v>
      </c>
      <c r="E152" s="296" t="s">
        <v>697</v>
      </c>
      <c r="F152" s="136">
        <v>15</v>
      </c>
      <c r="G152" s="164">
        <f t="shared" si="1"/>
        <v>360</v>
      </c>
      <c r="H152" s="151" t="s">
        <v>698</v>
      </c>
      <c r="I152" s="137">
        <v>1</v>
      </c>
      <c r="J152" s="152">
        <v>2243</v>
      </c>
      <c r="K152" s="222" t="s">
        <v>396</v>
      </c>
      <c r="L152" s="372">
        <v>42005</v>
      </c>
      <c r="M152" s="372"/>
    </row>
    <row r="153" spans="1:13" ht="18.75" hidden="1" x14ac:dyDescent="0.2">
      <c r="A153" s="168" t="s">
        <v>186</v>
      </c>
      <c r="B153" s="445"/>
      <c r="C153" s="447"/>
      <c r="D153" s="295">
        <v>6</v>
      </c>
      <c r="E153" s="296" t="s">
        <v>699</v>
      </c>
      <c r="F153" s="136">
        <v>10</v>
      </c>
      <c r="G153" s="164">
        <f t="shared" si="1"/>
        <v>240</v>
      </c>
      <c r="H153" s="151" t="s">
        <v>700</v>
      </c>
      <c r="I153" s="137">
        <v>1</v>
      </c>
      <c r="J153" s="152">
        <v>2244</v>
      </c>
      <c r="K153" s="222" t="s">
        <v>396</v>
      </c>
      <c r="L153" s="372">
        <v>42005</v>
      </c>
      <c r="M153" s="372"/>
    </row>
    <row r="154" spans="1:13" ht="18.75" hidden="1" x14ac:dyDescent="0.2">
      <c r="A154" s="168" t="s">
        <v>186</v>
      </c>
      <c r="B154" s="445"/>
      <c r="C154" s="447"/>
      <c r="D154" s="295">
        <v>7</v>
      </c>
      <c r="E154" s="296" t="s">
        <v>701</v>
      </c>
      <c r="F154" s="136">
        <v>15</v>
      </c>
      <c r="G154" s="164">
        <f t="shared" si="1"/>
        <v>360</v>
      </c>
      <c r="H154" s="151" t="s">
        <v>702</v>
      </c>
      <c r="I154" s="137">
        <v>1</v>
      </c>
      <c r="J154" s="152">
        <v>2245</v>
      </c>
      <c r="K154" s="222" t="s">
        <v>396</v>
      </c>
      <c r="L154" s="372">
        <v>42005</v>
      </c>
      <c r="M154" s="372"/>
    </row>
    <row r="155" spans="1:13" ht="28.5" hidden="1" x14ac:dyDescent="0.2">
      <c r="A155" s="168" t="s">
        <v>186</v>
      </c>
      <c r="B155" s="445"/>
      <c r="C155" s="447"/>
      <c r="D155" s="295">
        <v>8</v>
      </c>
      <c r="E155" s="296" t="s">
        <v>703</v>
      </c>
      <c r="F155" s="136">
        <v>10</v>
      </c>
      <c r="G155" s="164">
        <f t="shared" si="1"/>
        <v>240</v>
      </c>
      <c r="H155" s="151" t="s">
        <v>704</v>
      </c>
      <c r="I155" s="137">
        <v>1</v>
      </c>
      <c r="J155" s="152">
        <v>2246</v>
      </c>
      <c r="K155" s="222" t="s">
        <v>396</v>
      </c>
      <c r="L155" s="372">
        <v>42005</v>
      </c>
      <c r="M155" s="372"/>
    </row>
    <row r="156" spans="1:13" ht="28.5" hidden="1" x14ac:dyDescent="0.2">
      <c r="A156" s="168" t="s">
        <v>186</v>
      </c>
      <c r="B156" s="445"/>
      <c r="C156" s="447"/>
      <c r="D156" s="295">
        <v>9</v>
      </c>
      <c r="E156" s="296" t="s">
        <v>705</v>
      </c>
      <c r="F156" s="136">
        <v>1</v>
      </c>
      <c r="G156" s="164">
        <f t="shared" si="1"/>
        <v>24</v>
      </c>
      <c r="H156" s="290" t="s">
        <v>706</v>
      </c>
      <c r="I156" s="289">
        <v>1</v>
      </c>
      <c r="J156" s="152">
        <v>3424</v>
      </c>
      <c r="K156" s="222" t="s">
        <v>396</v>
      </c>
      <c r="L156" s="372">
        <v>42005</v>
      </c>
      <c r="M156" s="372"/>
    </row>
    <row r="157" spans="1:13" ht="18.75" hidden="1" x14ac:dyDescent="0.2">
      <c r="A157" s="168" t="s">
        <v>186</v>
      </c>
      <c r="B157" s="445"/>
      <c r="C157" s="447"/>
      <c r="D157" s="295">
        <v>10</v>
      </c>
      <c r="E157" s="296" t="s">
        <v>687</v>
      </c>
      <c r="F157" s="136">
        <v>3.5</v>
      </c>
      <c r="G157" s="164">
        <f t="shared" si="1"/>
        <v>84</v>
      </c>
      <c r="H157" s="290" t="s">
        <v>707</v>
      </c>
      <c r="I157" s="289">
        <v>1</v>
      </c>
      <c r="J157" s="152">
        <v>3980</v>
      </c>
      <c r="K157" s="222" t="s">
        <v>396</v>
      </c>
      <c r="L157" s="372">
        <v>42005</v>
      </c>
      <c r="M157" s="372"/>
    </row>
    <row r="158" spans="1:13" ht="280.5" x14ac:dyDescent="0.2">
      <c r="A158" s="449" t="s">
        <v>1359</v>
      </c>
      <c r="B158" s="365">
        <v>52</v>
      </c>
      <c r="C158" s="228" t="s">
        <v>1362</v>
      </c>
      <c r="D158" s="29">
        <v>1</v>
      </c>
      <c r="E158" s="30" t="s">
        <v>1360</v>
      </c>
      <c r="F158" s="369">
        <v>10</v>
      </c>
      <c r="G158" s="450">
        <f>24*F158</f>
        <v>240</v>
      </c>
      <c r="H158" s="443" t="s">
        <v>1361</v>
      </c>
      <c r="I158" s="137">
        <v>1</v>
      </c>
      <c r="J158" s="137">
        <v>17505</v>
      </c>
      <c r="K158" s="160" t="s">
        <v>331</v>
      </c>
      <c r="L158" s="448">
        <v>44333</v>
      </c>
      <c r="M158" s="372"/>
    </row>
    <row r="159" spans="1:13" ht="314.25" hidden="1" customHeight="1" x14ac:dyDescent="0.2">
      <c r="A159" s="449" t="s">
        <v>1359</v>
      </c>
      <c r="C159" s="702" t="s">
        <v>1639</v>
      </c>
      <c r="D159" s="133">
        <v>1</v>
      </c>
      <c r="E159" s="303" t="s">
        <v>1641</v>
      </c>
      <c r="F159" s="691" t="s">
        <v>1640</v>
      </c>
      <c r="G159" s="691">
        <v>3339</v>
      </c>
      <c r="H159" s="693" t="s">
        <v>1638</v>
      </c>
      <c r="I159" s="691"/>
      <c r="J159" s="691"/>
      <c r="K159" s="691" t="s">
        <v>1533</v>
      </c>
      <c r="L159" s="692">
        <v>44585</v>
      </c>
      <c r="M159" s="372"/>
    </row>
    <row r="160" spans="1:13" ht="80.099999999999994" hidden="1" customHeight="1" x14ac:dyDescent="0.2">
      <c r="A160" s="753" t="s">
        <v>186</v>
      </c>
      <c r="B160" s="453"/>
      <c r="C160" s="702"/>
      <c r="D160" s="375">
        <v>2</v>
      </c>
      <c r="E160" s="376" t="s">
        <v>1301</v>
      </c>
      <c r="F160" s="355">
        <v>11</v>
      </c>
      <c r="G160" s="164">
        <f t="shared" ref="G160:G187" si="2">24*F160</f>
        <v>264</v>
      </c>
      <c r="H160" s="356" t="s">
        <v>692</v>
      </c>
      <c r="I160" s="137">
        <v>1</v>
      </c>
      <c r="J160" s="357">
        <v>1041</v>
      </c>
      <c r="K160" s="377" t="s">
        <v>10</v>
      </c>
      <c r="M160" s="379">
        <v>44083</v>
      </c>
    </row>
    <row r="161" spans="1:13" ht="80.099999999999994" hidden="1" customHeight="1" x14ac:dyDescent="0.2">
      <c r="A161" s="754"/>
      <c r="B161" s="453"/>
      <c r="C161" s="451"/>
      <c r="D161" s="375">
        <v>3</v>
      </c>
      <c r="E161" s="376" t="s">
        <v>1302</v>
      </c>
      <c r="F161" s="355">
        <v>10</v>
      </c>
      <c r="G161" s="164">
        <f t="shared" si="2"/>
        <v>240</v>
      </c>
      <c r="H161" s="356" t="s">
        <v>694</v>
      </c>
      <c r="I161" s="137">
        <v>1</v>
      </c>
      <c r="J161" s="357">
        <v>1042</v>
      </c>
      <c r="K161" s="377" t="s">
        <v>10</v>
      </c>
      <c r="M161" s="379">
        <v>44083</v>
      </c>
    </row>
    <row r="162" spans="1:13" ht="80.099999999999994" hidden="1" customHeight="1" x14ac:dyDescent="0.2">
      <c r="A162" s="754"/>
      <c r="B162" s="453"/>
      <c r="C162" s="451"/>
      <c r="D162" s="375">
        <v>4</v>
      </c>
      <c r="E162" s="376" t="s">
        <v>1303</v>
      </c>
      <c r="F162" s="355">
        <v>14</v>
      </c>
      <c r="G162" s="164">
        <f t="shared" si="2"/>
        <v>336</v>
      </c>
      <c r="H162" s="356" t="s">
        <v>696</v>
      </c>
      <c r="I162" s="137">
        <v>1</v>
      </c>
      <c r="J162" s="357">
        <v>1043</v>
      </c>
      <c r="K162" s="377" t="s">
        <v>10</v>
      </c>
      <c r="M162" s="379">
        <v>44083</v>
      </c>
    </row>
    <row r="163" spans="1:13" ht="80.099999999999994" hidden="1" customHeight="1" x14ac:dyDescent="0.2">
      <c r="A163" s="754"/>
      <c r="B163" s="453"/>
      <c r="C163" s="451"/>
      <c r="D163" s="375">
        <v>5</v>
      </c>
      <c r="E163" s="376" t="s">
        <v>1304</v>
      </c>
      <c r="F163" s="355">
        <v>15</v>
      </c>
      <c r="G163" s="164">
        <f t="shared" si="2"/>
        <v>360</v>
      </c>
      <c r="H163" s="356" t="s">
        <v>698</v>
      </c>
      <c r="I163" s="137">
        <v>1</v>
      </c>
      <c r="J163" s="357">
        <v>2243</v>
      </c>
      <c r="K163" s="377" t="s">
        <v>10</v>
      </c>
      <c r="M163" s="379">
        <v>44083</v>
      </c>
    </row>
    <row r="164" spans="1:13" ht="80.099999999999994" hidden="1" customHeight="1" x14ac:dyDescent="0.2">
      <c r="A164" s="754"/>
      <c r="B164" s="453"/>
      <c r="C164" s="451"/>
      <c r="D164" s="375">
        <v>6</v>
      </c>
      <c r="E164" s="376" t="s">
        <v>1305</v>
      </c>
      <c r="F164" s="355">
        <v>10</v>
      </c>
      <c r="G164" s="164">
        <f t="shared" si="2"/>
        <v>240</v>
      </c>
      <c r="H164" s="356" t="s">
        <v>700</v>
      </c>
      <c r="I164" s="137">
        <v>1</v>
      </c>
      <c r="J164" s="357">
        <v>2244</v>
      </c>
      <c r="K164" s="377" t="s">
        <v>10</v>
      </c>
      <c r="M164" s="379">
        <v>44083</v>
      </c>
    </row>
    <row r="165" spans="1:13" ht="80.099999999999994" hidden="1" customHeight="1" x14ac:dyDescent="0.2">
      <c r="A165" s="754"/>
      <c r="B165" s="453"/>
      <c r="C165" s="451"/>
      <c r="D165" s="375">
        <v>7</v>
      </c>
      <c r="E165" s="376" t="s">
        <v>1306</v>
      </c>
      <c r="F165" s="355">
        <v>15</v>
      </c>
      <c r="G165" s="164">
        <f t="shared" si="2"/>
        <v>360</v>
      </c>
      <c r="H165" s="356" t="s">
        <v>702</v>
      </c>
      <c r="I165" s="137">
        <v>1</v>
      </c>
      <c r="J165" s="357">
        <v>2245</v>
      </c>
      <c r="K165" s="377" t="s">
        <v>10</v>
      </c>
      <c r="L165" s="372">
        <v>42005</v>
      </c>
      <c r="M165" s="372"/>
    </row>
    <row r="166" spans="1:13" ht="80.099999999999994" hidden="1" customHeight="1" x14ac:dyDescent="0.2">
      <c r="A166" s="754"/>
      <c r="B166" s="453"/>
      <c r="C166" s="451"/>
      <c r="D166" s="375">
        <v>8</v>
      </c>
      <c r="E166" s="376" t="s">
        <v>1307</v>
      </c>
      <c r="F166" s="355">
        <v>10</v>
      </c>
      <c r="G166" s="164">
        <f t="shared" si="2"/>
        <v>240</v>
      </c>
      <c r="H166" s="356" t="s">
        <v>704</v>
      </c>
      <c r="I166" s="137">
        <v>1</v>
      </c>
      <c r="J166" s="357">
        <v>2246</v>
      </c>
      <c r="K166" s="377" t="s">
        <v>10</v>
      </c>
      <c r="L166" s="372">
        <v>44083</v>
      </c>
      <c r="M166" s="372"/>
    </row>
    <row r="167" spans="1:13" ht="80.099999999999994" hidden="1" customHeight="1" x14ac:dyDescent="0.2">
      <c r="A167" s="754"/>
      <c r="B167" s="453"/>
      <c r="C167" s="451"/>
      <c r="D167" s="375">
        <v>9</v>
      </c>
      <c r="E167" s="378" t="s">
        <v>1308</v>
      </c>
      <c r="F167" s="355">
        <v>1</v>
      </c>
      <c r="G167" s="164">
        <f t="shared" si="2"/>
        <v>24</v>
      </c>
      <c r="H167" s="231" t="s">
        <v>706</v>
      </c>
      <c r="I167" s="137">
        <v>1</v>
      </c>
      <c r="J167" s="357">
        <v>3424</v>
      </c>
      <c r="K167" s="377" t="s">
        <v>10</v>
      </c>
      <c r="L167" s="372">
        <v>42005</v>
      </c>
      <c r="M167" s="372"/>
    </row>
    <row r="168" spans="1:13" ht="80.099999999999994" hidden="1" customHeight="1" x14ac:dyDescent="0.2">
      <c r="A168" s="754"/>
      <c r="B168" s="453"/>
      <c r="C168" s="451"/>
      <c r="D168" s="375">
        <v>10</v>
      </c>
      <c r="E168" s="378" t="s">
        <v>1309</v>
      </c>
      <c r="F168" s="355">
        <v>3.5</v>
      </c>
      <c r="G168" s="164">
        <f t="shared" si="2"/>
        <v>84</v>
      </c>
      <c r="H168" s="231" t="s">
        <v>707</v>
      </c>
      <c r="I168" s="137">
        <v>1</v>
      </c>
      <c r="J168" s="357">
        <v>3980</v>
      </c>
      <c r="K168" s="377" t="s">
        <v>10</v>
      </c>
      <c r="L168" s="372">
        <v>42005</v>
      </c>
      <c r="M168" s="372"/>
    </row>
    <row r="169" spans="1:13" ht="80.099999999999994" hidden="1" customHeight="1" x14ac:dyDescent="0.2">
      <c r="A169" s="754"/>
      <c r="B169" s="453"/>
      <c r="C169" s="451"/>
      <c r="D169" s="295">
        <v>11</v>
      </c>
      <c r="E169" s="308" t="s">
        <v>708</v>
      </c>
      <c r="F169" s="136">
        <v>10</v>
      </c>
      <c r="G169" s="164">
        <f t="shared" si="2"/>
        <v>240</v>
      </c>
      <c r="H169" s="282" t="s">
        <v>709</v>
      </c>
      <c r="I169" s="147">
        <v>1</v>
      </c>
      <c r="J169" s="152">
        <v>12898</v>
      </c>
      <c r="K169" s="138" t="s">
        <v>10</v>
      </c>
      <c r="L169" s="372">
        <v>43694</v>
      </c>
      <c r="M169" s="372"/>
    </row>
    <row r="170" spans="1:13" ht="150" hidden="1" customHeight="1" x14ac:dyDescent="0.2">
      <c r="A170" s="754"/>
      <c r="B170" s="445"/>
      <c r="C170" s="447"/>
      <c r="D170" s="307">
        <v>12</v>
      </c>
      <c r="E170" s="308" t="s">
        <v>710</v>
      </c>
      <c r="F170" s="136">
        <v>20</v>
      </c>
      <c r="G170" s="164">
        <f t="shared" si="2"/>
        <v>480</v>
      </c>
      <c r="H170" s="290" t="s">
        <v>711</v>
      </c>
      <c r="I170" s="289">
        <v>1</v>
      </c>
      <c r="J170" s="152">
        <v>13133</v>
      </c>
      <c r="K170" s="138" t="s">
        <v>10</v>
      </c>
      <c r="L170" s="372">
        <v>43836</v>
      </c>
      <c r="M170" s="372"/>
    </row>
    <row r="171" spans="1:13" ht="357.95" hidden="1" customHeight="1" x14ac:dyDescent="0.2">
      <c r="A171" s="754"/>
      <c r="B171" s="445"/>
      <c r="C171" s="447"/>
      <c r="D171" s="307">
        <v>13</v>
      </c>
      <c r="E171" s="308" t="s">
        <v>712</v>
      </c>
      <c r="F171" s="161">
        <v>10.06</v>
      </c>
      <c r="G171" s="164">
        <f t="shared" si="2"/>
        <v>241.44</v>
      </c>
      <c r="H171" s="290" t="s">
        <v>713</v>
      </c>
      <c r="I171" s="289">
        <v>1</v>
      </c>
      <c r="J171" s="152">
        <v>13567</v>
      </c>
      <c r="K171" s="138" t="s">
        <v>10</v>
      </c>
      <c r="L171" s="372">
        <v>43980</v>
      </c>
      <c r="M171" s="372"/>
    </row>
    <row r="172" spans="1:13" ht="357.95" hidden="1" customHeight="1" x14ac:dyDescent="0.2">
      <c r="A172" s="754"/>
      <c r="B172" s="445"/>
      <c r="C172" s="447"/>
      <c r="D172" s="317">
        <v>14</v>
      </c>
      <c r="E172" s="308" t="s">
        <v>714</v>
      </c>
      <c r="F172" s="169">
        <v>11.34</v>
      </c>
      <c r="G172" s="164">
        <f t="shared" si="2"/>
        <v>272.15999999999997</v>
      </c>
      <c r="H172" s="290" t="s">
        <v>715</v>
      </c>
      <c r="I172" s="289">
        <v>1</v>
      </c>
      <c r="J172" s="152">
        <v>13568</v>
      </c>
      <c r="K172" s="138" t="s">
        <v>10</v>
      </c>
      <c r="L172" s="372">
        <v>43980</v>
      </c>
      <c r="M172" s="372"/>
    </row>
    <row r="173" spans="1:13" ht="357.95" hidden="1" customHeight="1" x14ac:dyDescent="0.2">
      <c r="A173" s="754"/>
      <c r="B173" s="445"/>
      <c r="C173" s="447"/>
      <c r="D173" s="317">
        <v>15</v>
      </c>
      <c r="E173" s="308" t="s">
        <v>716</v>
      </c>
      <c r="F173" s="169">
        <v>22.45</v>
      </c>
      <c r="G173" s="164">
        <f t="shared" si="2"/>
        <v>538.79999999999995</v>
      </c>
      <c r="H173" s="290" t="s">
        <v>717</v>
      </c>
      <c r="I173" s="289">
        <v>1</v>
      </c>
      <c r="J173" s="152">
        <v>13569</v>
      </c>
      <c r="K173" s="138" t="s">
        <v>10</v>
      </c>
      <c r="L173" s="372">
        <v>43980</v>
      </c>
      <c r="M173" s="372"/>
    </row>
    <row r="174" spans="1:13" ht="47.25" hidden="1" customHeight="1" x14ac:dyDescent="0.2">
      <c r="A174" s="754"/>
      <c r="B174" s="445"/>
      <c r="C174" s="447"/>
      <c r="D174" s="295">
        <v>1</v>
      </c>
      <c r="E174" s="296" t="s">
        <v>718</v>
      </c>
      <c r="F174" s="136">
        <v>10</v>
      </c>
      <c r="G174" s="164">
        <f t="shared" si="2"/>
        <v>240</v>
      </c>
      <c r="H174" s="151" t="s">
        <v>719</v>
      </c>
      <c r="I174" s="137">
        <v>1</v>
      </c>
      <c r="J174" s="152">
        <v>2250</v>
      </c>
      <c r="K174" s="222" t="s">
        <v>396</v>
      </c>
      <c r="L174" s="372"/>
      <c r="M174" s="372"/>
    </row>
    <row r="175" spans="1:13" ht="53.25" hidden="1" customHeight="1" x14ac:dyDescent="0.2">
      <c r="A175" s="754"/>
      <c r="B175" s="445"/>
      <c r="C175" s="447"/>
      <c r="D175" s="295">
        <v>2</v>
      </c>
      <c r="E175" s="296" t="s">
        <v>720</v>
      </c>
      <c r="F175" s="136">
        <v>10</v>
      </c>
      <c r="G175" s="164">
        <f t="shared" si="2"/>
        <v>240</v>
      </c>
      <c r="H175" s="151" t="s">
        <v>721</v>
      </c>
      <c r="I175" s="137">
        <v>1</v>
      </c>
      <c r="J175" s="152">
        <v>2251</v>
      </c>
      <c r="K175" s="222" t="s">
        <v>396</v>
      </c>
      <c r="L175" s="372"/>
      <c r="M175" s="372"/>
    </row>
    <row r="176" spans="1:13" ht="44.25" hidden="1" customHeight="1" x14ac:dyDescent="0.2">
      <c r="A176" s="754"/>
      <c r="B176" s="445"/>
      <c r="C176" s="447"/>
      <c r="D176" s="295">
        <v>3</v>
      </c>
      <c r="E176" s="296" t="s">
        <v>722</v>
      </c>
      <c r="F176" s="136">
        <v>10</v>
      </c>
      <c r="G176" s="164">
        <f t="shared" si="2"/>
        <v>240</v>
      </c>
      <c r="H176" s="151" t="s">
        <v>723</v>
      </c>
      <c r="I176" s="137">
        <v>1</v>
      </c>
      <c r="J176" s="152">
        <v>2252</v>
      </c>
      <c r="K176" s="222" t="s">
        <v>396</v>
      </c>
      <c r="L176" s="372"/>
      <c r="M176" s="372"/>
    </row>
    <row r="177" spans="1:13" ht="36.75" hidden="1" customHeight="1" x14ac:dyDescent="0.2">
      <c r="A177" s="754"/>
      <c r="B177" s="445"/>
      <c r="C177" s="447"/>
      <c r="D177" s="295">
        <v>4</v>
      </c>
      <c r="E177" s="296" t="s">
        <v>724</v>
      </c>
      <c r="F177" s="136">
        <v>10</v>
      </c>
      <c r="G177" s="164">
        <f t="shared" si="2"/>
        <v>240</v>
      </c>
      <c r="H177" s="151" t="s">
        <v>725</v>
      </c>
      <c r="I177" s="137">
        <v>1</v>
      </c>
      <c r="J177" s="152">
        <v>2253</v>
      </c>
      <c r="K177" s="222" t="s">
        <v>396</v>
      </c>
      <c r="L177" s="372"/>
      <c r="M177" s="372"/>
    </row>
    <row r="178" spans="1:13" ht="162" hidden="1" customHeight="1" x14ac:dyDescent="0.2">
      <c r="A178" s="754"/>
      <c r="B178" s="445"/>
      <c r="C178" s="447"/>
      <c r="D178" s="295">
        <v>5</v>
      </c>
      <c r="E178" s="296" t="s">
        <v>726</v>
      </c>
      <c r="F178" s="136">
        <v>10</v>
      </c>
      <c r="G178" s="164">
        <f t="shared" si="2"/>
        <v>240</v>
      </c>
      <c r="H178" s="151" t="s">
        <v>727</v>
      </c>
      <c r="I178" s="137">
        <v>1</v>
      </c>
      <c r="J178" s="152">
        <v>2566</v>
      </c>
      <c r="K178" s="222" t="s">
        <v>396</v>
      </c>
      <c r="L178" s="372"/>
      <c r="M178" s="372"/>
    </row>
    <row r="179" spans="1:13" ht="237.75" hidden="1" customHeight="1" x14ac:dyDescent="0.2">
      <c r="A179" s="754"/>
      <c r="B179" s="445"/>
      <c r="C179" s="447"/>
      <c r="D179" s="295">
        <v>6</v>
      </c>
      <c r="E179" s="296" t="s">
        <v>728</v>
      </c>
      <c r="F179" s="136">
        <v>10</v>
      </c>
      <c r="G179" s="164">
        <f t="shared" si="2"/>
        <v>240</v>
      </c>
      <c r="H179" s="151" t="s">
        <v>729</v>
      </c>
      <c r="I179" s="137">
        <v>1</v>
      </c>
      <c r="J179" s="152">
        <v>2571</v>
      </c>
      <c r="K179" s="222" t="s">
        <v>396</v>
      </c>
      <c r="L179" s="372"/>
      <c r="M179" s="372"/>
    </row>
    <row r="180" spans="1:13" ht="231" hidden="1" customHeight="1" x14ac:dyDescent="0.2">
      <c r="A180" s="754"/>
      <c r="B180" s="445"/>
      <c r="C180" s="447"/>
      <c r="D180" s="295">
        <v>7</v>
      </c>
      <c r="E180" s="296" t="s">
        <v>730</v>
      </c>
      <c r="F180" s="136">
        <v>10</v>
      </c>
      <c r="G180" s="164">
        <f t="shared" si="2"/>
        <v>240</v>
      </c>
      <c r="H180" s="151" t="s">
        <v>731</v>
      </c>
      <c r="I180" s="137">
        <v>1</v>
      </c>
      <c r="J180" s="152">
        <v>3333</v>
      </c>
      <c r="K180" s="222" t="s">
        <v>396</v>
      </c>
      <c r="L180" s="372"/>
      <c r="M180" s="372"/>
    </row>
    <row r="181" spans="1:13" ht="167.25" hidden="1" customHeight="1" x14ac:dyDescent="0.2">
      <c r="A181" s="754"/>
      <c r="B181" s="445"/>
      <c r="C181" s="447"/>
      <c r="D181" s="295">
        <v>1</v>
      </c>
      <c r="E181" s="296" t="s">
        <v>732</v>
      </c>
      <c r="F181" s="136">
        <v>10</v>
      </c>
      <c r="G181" s="164">
        <f t="shared" si="2"/>
        <v>240</v>
      </c>
      <c r="H181" s="290" t="s">
        <v>733</v>
      </c>
      <c r="I181" s="289">
        <v>1</v>
      </c>
      <c r="J181" s="152">
        <v>3813</v>
      </c>
      <c r="K181" s="222" t="s">
        <v>396</v>
      </c>
      <c r="L181" s="372"/>
      <c r="M181" s="372"/>
    </row>
    <row r="182" spans="1:13" ht="240.75" hidden="1" customHeight="1" x14ac:dyDescent="0.2">
      <c r="A182" s="754"/>
      <c r="B182" s="445"/>
      <c r="C182" s="447"/>
      <c r="D182" s="295">
        <v>1</v>
      </c>
      <c r="E182" s="296" t="s">
        <v>695</v>
      </c>
      <c r="F182" s="136">
        <v>20</v>
      </c>
      <c r="G182" s="164">
        <f t="shared" si="2"/>
        <v>480</v>
      </c>
      <c r="H182" s="151" t="s">
        <v>734</v>
      </c>
      <c r="I182" s="137">
        <v>1</v>
      </c>
      <c r="J182" s="152">
        <v>3978</v>
      </c>
      <c r="K182" s="222" t="s">
        <v>396</v>
      </c>
      <c r="L182" s="372"/>
      <c r="M182" s="372"/>
    </row>
    <row r="183" spans="1:13" ht="309" hidden="1" customHeight="1" x14ac:dyDescent="0.2">
      <c r="A183" s="754"/>
      <c r="B183" s="445"/>
      <c r="C183" s="447"/>
      <c r="D183" s="295">
        <v>1</v>
      </c>
      <c r="E183" s="296" t="s">
        <v>735</v>
      </c>
      <c r="F183" s="136">
        <v>50</v>
      </c>
      <c r="G183" s="164">
        <f t="shared" si="2"/>
        <v>1200</v>
      </c>
      <c r="H183" s="151" t="s">
        <v>736</v>
      </c>
      <c r="I183" s="137">
        <v>1</v>
      </c>
      <c r="J183" s="152">
        <v>3979</v>
      </c>
      <c r="K183" s="222" t="s">
        <v>396</v>
      </c>
      <c r="L183" s="372"/>
      <c r="M183" s="372"/>
    </row>
    <row r="184" spans="1:13" ht="80.099999999999994" hidden="1" customHeight="1" x14ac:dyDescent="0.2">
      <c r="A184" s="754"/>
      <c r="B184" s="453"/>
      <c r="C184" s="451"/>
      <c r="D184" s="113">
        <v>12</v>
      </c>
      <c r="E184" s="112" t="s">
        <v>710</v>
      </c>
      <c r="F184" s="79">
        <v>20</v>
      </c>
      <c r="G184" s="136">
        <f t="shared" si="2"/>
        <v>480</v>
      </c>
      <c r="H184" s="380" t="s">
        <v>711</v>
      </c>
      <c r="I184" s="381">
        <v>1</v>
      </c>
      <c r="J184" s="357">
        <v>13133</v>
      </c>
      <c r="K184" s="138" t="s">
        <v>10</v>
      </c>
      <c r="L184" s="372">
        <v>43836</v>
      </c>
      <c r="M184" s="372"/>
    </row>
    <row r="185" spans="1:13" ht="80.099999999999994" hidden="1" customHeight="1" x14ac:dyDescent="0.2">
      <c r="A185" s="754"/>
      <c r="B185" s="453"/>
      <c r="C185" s="451"/>
      <c r="D185" s="113">
        <v>13</v>
      </c>
      <c r="E185" s="112" t="s">
        <v>712</v>
      </c>
      <c r="F185" s="79">
        <v>10.06</v>
      </c>
      <c r="G185" s="136">
        <f t="shared" si="2"/>
        <v>241.44</v>
      </c>
      <c r="H185" s="382" t="s">
        <v>713</v>
      </c>
      <c r="I185" s="381">
        <v>1</v>
      </c>
      <c r="J185" s="357">
        <v>13567</v>
      </c>
      <c r="K185" s="138" t="s">
        <v>10</v>
      </c>
      <c r="L185" s="372">
        <v>43980</v>
      </c>
      <c r="M185" s="372"/>
    </row>
    <row r="186" spans="1:13" ht="80.099999999999994" hidden="1" customHeight="1" x14ac:dyDescent="0.2">
      <c r="A186" s="754"/>
      <c r="B186" s="453"/>
      <c r="C186" s="451"/>
      <c r="D186" s="383">
        <v>14</v>
      </c>
      <c r="E186" s="112" t="s">
        <v>714</v>
      </c>
      <c r="F186" s="384">
        <v>11.34</v>
      </c>
      <c r="G186" s="136">
        <f t="shared" si="2"/>
        <v>272.15999999999997</v>
      </c>
      <c r="H186" s="382" t="s">
        <v>715</v>
      </c>
      <c r="I186" s="381">
        <v>1</v>
      </c>
      <c r="J186" s="357">
        <v>13568</v>
      </c>
      <c r="K186" s="138" t="s">
        <v>10</v>
      </c>
      <c r="L186" s="372">
        <v>43980</v>
      </c>
      <c r="M186" s="372"/>
    </row>
    <row r="187" spans="1:13" ht="80.099999999999994" hidden="1" customHeight="1" x14ac:dyDescent="0.2">
      <c r="A187" s="755"/>
      <c r="B187" s="454"/>
      <c r="C187" s="452"/>
      <c r="D187" s="383">
        <v>15</v>
      </c>
      <c r="E187" s="112" t="s">
        <v>716</v>
      </c>
      <c r="F187" s="384">
        <v>22.45</v>
      </c>
      <c r="G187" s="136">
        <f t="shared" si="2"/>
        <v>538.79999999999995</v>
      </c>
      <c r="H187" s="382" t="s">
        <v>717</v>
      </c>
      <c r="I187" s="381">
        <v>1</v>
      </c>
      <c r="J187" s="357">
        <v>13569</v>
      </c>
      <c r="K187" s="138" t="s">
        <v>10</v>
      </c>
      <c r="L187" s="372">
        <v>43980</v>
      </c>
      <c r="M187" s="372"/>
    </row>
    <row r="188" spans="1:13" ht="80.099999999999994" hidden="1" customHeight="1" x14ac:dyDescent="0.2">
      <c r="A188" s="168" t="s">
        <v>186</v>
      </c>
      <c r="B188" s="701">
        <v>7</v>
      </c>
      <c r="C188" s="702" t="s">
        <v>737</v>
      </c>
      <c r="D188" s="295">
        <v>1</v>
      </c>
      <c r="E188" s="296" t="s">
        <v>735</v>
      </c>
      <c r="F188" s="136">
        <v>10</v>
      </c>
      <c r="G188" s="164">
        <f t="shared" si="1"/>
        <v>240</v>
      </c>
      <c r="H188" s="151" t="s">
        <v>738</v>
      </c>
      <c r="I188" s="137">
        <v>1</v>
      </c>
      <c r="J188" s="152">
        <v>4567</v>
      </c>
      <c r="K188" s="138" t="s">
        <v>536</v>
      </c>
      <c r="L188" s="372">
        <v>43802</v>
      </c>
      <c r="M188" s="372"/>
    </row>
    <row r="189" spans="1:13" ht="80.099999999999994" hidden="1" customHeight="1" x14ac:dyDescent="0.2">
      <c r="A189" s="168" t="s">
        <v>186</v>
      </c>
      <c r="B189" s="701"/>
      <c r="C189" s="702"/>
      <c r="D189" s="295">
        <v>2</v>
      </c>
      <c r="E189" s="296" t="s">
        <v>739</v>
      </c>
      <c r="F189" s="136">
        <v>2.33</v>
      </c>
      <c r="G189" s="164">
        <f t="shared" si="1"/>
        <v>55.92</v>
      </c>
      <c r="H189" s="290" t="s">
        <v>740</v>
      </c>
      <c r="I189" s="289">
        <v>1</v>
      </c>
      <c r="J189" s="152">
        <v>4568</v>
      </c>
      <c r="K189" s="138" t="s">
        <v>536</v>
      </c>
      <c r="L189" s="372">
        <v>43802</v>
      </c>
      <c r="M189" s="372"/>
    </row>
    <row r="190" spans="1:13" ht="80.099999999999994" hidden="1" customHeight="1" x14ac:dyDescent="0.2">
      <c r="A190" s="168" t="s">
        <v>186</v>
      </c>
      <c r="B190" s="141">
        <v>8</v>
      </c>
      <c r="C190" s="298" t="s">
        <v>741</v>
      </c>
      <c r="D190" s="295">
        <v>1</v>
      </c>
      <c r="E190" s="296" t="s">
        <v>691</v>
      </c>
      <c r="F190" s="136">
        <v>25.7</v>
      </c>
      <c r="G190" s="164">
        <f t="shared" si="1"/>
        <v>616.79999999999995</v>
      </c>
      <c r="H190" s="151" t="s">
        <v>742</v>
      </c>
      <c r="I190" s="137">
        <v>1</v>
      </c>
      <c r="J190" s="152">
        <v>4569</v>
      </c>
      <c r="K190" s="138" t="s">
        <v>536</v>
      </c>
      <c r="L190" s="372">
        <v>43802</v>
      </c>
      <c r="M190" s="372"/>
    </row>
    <row r="191" spans="1:13" ht="80.099999999999994" hidden="1" customHeight="1" x14ac:dyDescent="0.2">
      <c r="A191" s="168" t="s">
        <v>186</v>
      </c>
      <c r="B191" s="701">
        <v>9</v>
      </c>
      <c r="C191" s="702" t="s">
        <v>1296</v>
      </c>
      <c r="D191" s="295">
        <v>1</v>
      </c>
      <c r="E191" s="343" t="s">
        <v>1235</v>
      </c>
      <c r="F191" s="346">
        <v>10.35</v>
      </c>
      <c r="G191" s="164">
        <f t="shared" si="1"/>
        <v>248.39999999999998</v>
      </c>
      <c r="H191" s="151" t="s">
        <v>743</v>
      </c>
      <c r="I191" s="137">
        <v>1</v>
      </c>
      <c r="J191" s="152">
        <v>4570</v>
      </c>
      <c r="K191" s="138" t="s">
        <v>536</v>
      </c>
      <c r="L191" s="372">
        <v>43802</v>
      </c>
      <c r="M191" s="372">
        <v>44166</v>
      </c>
    </row>
    <row r="192" spans="1:13" ht="80.099999999999994" hidden="1" customHeight="1" x14ac:dyDescent="0.2">
      <c r="A192" s="168" t="s">
        <v>186</v>
      </c>
      <c r="B192" s="701"/>
      <c r="C192" s="702"/>
      <c r="D192" s="295">
        <v>2</v>
      </c>
      <c r="E192" s="343" t="s">
        <v>1236</v>
      </c>
      <c r="F192" s="346">
        <v>11.1</v>
      </c>
      <c r="G192" s="164">
        <f t="shared" si="1"/>
        <v>266.39999999999998</v>
      </c>
      <c r="H192" s="151" t="s">
        <v>744</v>
      </c>
      <c r="I192" s="137">
        <v>1</v>
      </c>
      <c r="J192" s="152">
        <v>4571</v>
      </c>
      <c r="K192" s="138" t="s">
        <v>536</v>
      </c>
      <c r="L192" s="372">
        <v>43802</v>
      </c>
      <c r="M192" s="372">
        <v>44166</v>
      </c>
    </row>
    <row r="193" spans="1:13" ht="80.099999999999994" hidden="1" customHeight="1" x14ac:dyDescent="0.2">
      <c r="A193" s="168" t="s">
        <v>186</v>
      </c>
      <c r="B193" s="701"/>
      <c r="C193" s="702"/>
      <c r="D193" s="295">
        <v>3</v>
      </c>
      <c r="E193" s="442" t="s">
        <v>1358</v>
      </c>
      <c r="F193" s="346">
        <v>16</v>
      </c>
      <c r="G193" s="164">
        <f t="shared" si="1"/>
        <v>384</v>
      </c>
      <c r="H193" s="443" t="s">
        <v>745</v>
      </c>
      <c r="I193" s="137">
        <v>1</v>
      </c>
      <c r="J193" s="152" t="s">
        <v>746</v>
      </c>
      <c r="K193" s="138" t="s">
        <v>536</v>
      </c>
      <c r="L193" s="372">
        <v>43802</v>
      </c>
      <c r="M193" s="372">
        <v>44166</v>
      </c>
    </row>
    <row r="194" spans="1:13" ht="80.099999999999994" hidden="1" customHeight="1" x14ac:dyDescent="0.2">
      <c r="A194" s="168" t="s">
        <v>186</v>
      </c>
      <c r="B194" s="701"/>
      <c r="C194" s="702"/>
      <c r="D194" s="295">
        <v>4</v>
      </c>
      <c r="E194" s="296" t="s">
        <v>691</v>
      </c>
      <c r="F194" s="136">
        <v>15.55</v>
      </c>
      <c r="G194" s="164">
        <f t="shared" si="1"/>
        <v>373.20000000000005</v>
      </c>
      <c r="H194" s="151" t="s">
        <v>747</v>
      </c>
      <c r="I194" s="137">
        <v>1</v>
      </c>
      <c r="J194" s="152" t="s">
        <v>748</v>
      </c>
      <c r="K194" s="138" t="s">
        <v>536</v>
      </c>
      <c r="L194" s="372">
        <v>43802</v>
      </c>
      <c r="M194" s="372"/>
    </row>
    <row r="195" spans="1:13" ht="80.099999999999994" hidden="1" customHeight="1" x14ac:dyDescent="0.2">
      <c r="A195" s="168" t="s">
        <v>186</v>
      </c>
      <c r="B195" s="701"/>
      <c r="C195" s="702"/>
      <c r="D195" s="295">
        <v>5</v>
      </c>
      <c r="E195" s="296" t="s">
        <v>749</v>
      </c>
      <c r="F195" s="136">
        <v>10</v>
      </c>
      <c r="G195" s="164">
        <f t="shared" si="1"/>
        <v>240</v>
      </c>
      <c r="H195" s="151" t="s">
        <v>750</v>
      </c>
      <c r="I195" s="137">
        <v>1</v>
      </c>
      <c r="J195" s="152">
        <v>4757</v>
      </c>
      <c r="K195" s="138" t="s">
        <v>536</v>
      </c>
      <c r="L195" s="372">
        <v>43802</v>
      </c>
      <c r="M195" s="372"/>
    </row>
    <row r="196" spans="1:13" ht="176.45" hidden="1" customHeight="1" x14ac:dyDescent="0.2">
      <c r="A196" s="168" t="s">
        <v>186</v>
      </c>
      <c r="B196" s="701"/>
      <c r="C196" s="702"/>
      <c r="D196" s="295">
        <v>6</v>
      </c>
      <c r="E196" s="308" t="s">
        <v>751</v>
      </c>
      <c r="F196" s="139">
        <v>20.8</v>
      </c>
      <c r="G196" s="164">
        <v>500</v>
      </c>
      <c r="H196" s="290" t="s">
        <v>752</v>
      </c>
      <c r="I196" s="289">
        <v>1</v>
      </c>
      <c r="J196" s="152">
        <v>6882</v>
      </c>
      <c r="K196" s="138" t="s">
        <v>536</v>
      </c>
      <c r="L196" s="372">
        <v>43969</v>
      </c>
      <c r="M196" s="372">
        <v>44607</v>
      </c>
    </row>
    <row r="197" spans="1:13" ht="80.099999999999994" hidden="1" customHeight="1" x14ac:dyDescent="0.2">
      <c r="A197" s="168" t="s">
        <v>186</v>
      </c>
      <c r="B197" s="701"/>
      <c r="C197" s="702"/>
      <c r="D197" s="318">
        <v>7</v>
      </c>
      <c r="E197" s="308" t="s">
        <v>753</v>
      </c>
      <c r="F197" s="170">
        <v>10.3</v>
      </c>
      <c r="G197" s="164">
        <f t="shared" si="1"/>
        <v>247.20000000000002</v>
      </c>
      <c r="H197" s="285" t="s">
        <v>754</v>
      </c>
      <c r="I197" s="170">
        <v>1</v>
      </c>
      <c r="J197" s="152">
        <v>6883</v>
      </c>
      <c r="K197" s="222" t="s">
        <v>396</v>
      </c>
      <c r="L197" s="372">
        <v>43802</v>
      </c>
      <c r="M197" s="372"/>
    </row>
    <row r="198" spans="1:13" ht="291" hidden="1" customHeight="1" x14ac:dyDescent="0.2">
      <c r="A198" s="168" t="s">
        <v>186</v>
      </c>
      <c r="B198" s="141">
        <v>10</v>
      </c>
      <c r="C198" s="298" t="s">
        <v>755</v>
      </c>
      <c r="D198" s="295">
        <v>1</v>
      </c>
      <c r="E198" s="296" t="s">
        <v>687</v>
      </c>
      <c r="F198" s="136">
        <v>33</v>
      </c>
      <c r="G198" s="164">
        <f>24*F198</f>
        <v>792</v>
      </c>
      <c r="H198" s="151" t="s">
        <v>756</v>
      </c>
      <c r="I198" s="137">
        <v>1</v>
      </c>
      <c r="J198" s="152">
        <v>7247</v>
      </c>
      <c r="K198" s="222" t="s">
        <v>396</v>
      </c>
      <c r="L198" s="372"/>
      <c r="M198" s="372"/>
    </row>
    <row r="199" spans="1:13" ht="325.5" hidden="1" customHeight="1" x14ac:dyDescent="0.2">
      <c r="A199" s="168" t="s">
        <v>186</v>
      </c>
      <c r="B199" s="707">
        <v>11</v>
      </c>
      <c r="C199" s="704" t="s">
        <v>757</v>
      </c>
      <c r="D199" s="295">
        <v>1</v>
      </c>
      <c r="E199" s="296" t="s">
        <v>758</v>
      </c>
      <c r="F199" s="136">
        <v>11.7</v>
      </c>
      <c r="G199" s="164">
        <f t="shared" si="1"/>
        <v>280.79999999999995</v>
      </c>
      <c r="H199" s="151" t="s">
        <v>759</v>
      </c>
      <c r="I199" s="137">
        <v>1</v>
      </c>
      <c r="J199" s="152">
        <v>7436</v>
      </c>
      <c r="K199" s="222" t="s">
        <v>396</v>
      </c>
      <c r="L199" s="372"/>
      <c r="M199" s="372"/>
    </row>
    <row r="200" spans="1:13" ht="363" hidden="1" customHeight="1" x14ac:dyDescent="0.2">
      <c r="A200" s="168" t="s">
        <v>186</v>
      </c>
      <c r="B200" s="709"/>
      <c r="C200" s="705"/>
      <c r="D200" s="295">
        <v>2</v>
      </c>
      <c r="E200" s="296" t="s">
        <v>758</v>
      </c>
      <c r="F200" s="136">
        <v>16</v>
      </c>
      <c r="G200" s="164">
        <f t="shared" si="1"/>
        <v>384</v>
      </c>
      <c r="H200" s="290" t="s">
        <v>760</v>
      </c>
      <c r="I200" s="289">
        <v>1</v>
      </c>
      <c r="J200" s="152">
        <v>3824</v>
      </c>
      <c r="K200" s="222" t="s">
        <v>396</v>
      </c>
      <c r="L200" s="372"/>
      <c r="M200" s="372"/>
    </row>
    <row r="201" spans="1:13" ht="80.099999999999994" hidden="1" customHeight="1" x14ac:dyDescent="0.2">
      <c r="A201" s="168" t="s">
        <v>186</v>
      </c>
      <c r="B201" s="149">
        <v>12</v>
      </c>
      <c r="C201" s="298" t="s">
        <v>761</v>
      </c>
      <c r="D201" s="295">
        <v>1</v>
      </c>
      <c r="E201" s="296" t="s">
        <v>762</v>
      </c>
      <c r="F201" s="136">
        <v>5.3</v>
      </c>
      <c r="G201" s="164">
        <f t="shared" si="1"/>
        <v>127.19999999999999</v>
      </c>
      <c r="H201" s="290" t="s">
        <v>763</v>
      </c>
      <c r="I201" s="289">
        <v>1</v>
      </c>
      <c r="J201" s="152">
        <v>8377</v>
      </c>
      <c r="K201" s="222" t="s">
        <v>396</v>
      </c>
      <c r="L201" s="372">
        <v>43830</v>
      </c>
      <c r="M201" s="372"/>
    </row>
    <row r="202" spans="1:13" ht="80.099999999999994" hidden="1" customHeight="1" x14ac:dyDescent="0.2">
      <c r="A202" s="168" t="s">
        <v>186</v>
      </c>
      <c r="B202" s="149">
        <v>13</v>
      </c>
      <c r="C202" s="298" t="s">
        <v>764</v>
      </c>
      <c r="D202" s="295">
        <v>1</v>
      </c>
      <c r="E202" s="296" t="s">
        <v>765</v>
      </c>
      <c r="F202" s="136">
        <v>11.1</v>
      </c>
      <c r="G202" s="164">
        <f t="shared" si="1"/>
        <v>266.39999999999998</v>
      </c>
      <c r="H202" s="151" t="s">
        <v>766</v>
      </c>
      <c r="I202" s="137">
        <v>1</v>
      </c>
      <c r="J202" s="152">
        <v>8378</v>
      </c>
      <c r="K202" s="222" t="s">
        <v>396</v>
      </c>
      <c r="L202" s="372">
        <v>43830</v>
      </c>
      <c r="M202" s="372"/>
    </row>
    <row r="203" spans="1:13" ht="80.099999999999994" hidden="1" customHeight="1" x14ac:dyDescent="0.2">
      <c r="A203" s="168" t="s">
        <v>186</v>
      </c>
      <c r="B203" s="155">
        <v>14</v>
      </c>
      <c r="C203" s="306" t="s">
        <v>767</v>
      </c>
      <c r="D203" s="295">
        <v>1</v>
      </c>
      <c r="E203" s="296" t="s">
        <v>768</v>
      </c>
      <c r="F203" s="139">
        <v>10.199999999999999</v>
      </c>
      <c r="G203" s="164">
        <f t="shared" si="1"/>
        <v>244.79999999999998</v>
      </c>
      <c r="H203" s="151" t="s">
        <v>769</v>
      </c>
      <c r="I203" s="139">
        <v>1</v>
      </c>
      <c r="J203" s="152">
        <v>8392</v>
      </c>
      <c r="K203" s="222" t="s">
        <v>396</v>
      </c>
      <c r="L203" s="372">
        <v>43830</v>
      </c>
      <c r="M203" s="372"/>
    </row>
    <row r="204" spans="1:13" ht="80.099999999999994" hidden="1" customHeight="1" x14ac:dyDescent="0.2">
      <c r="A204" s="168" t="s">
        <v>186</v>
      </c>
      <c r="B204" s="744">
        <v>15</v>
      </c>
      <c r="C204" s="704" t="s">
        <v>770</v>
      </c>
      <c r="D204" s="295">
        <v>1</v>
      </c>
      <c r="E204" s="296" t="s">
        <v>771</v>
      </c>
      <c r="F204" s="139">
        <v>30.3</v>
      </c>
      <c r="G204" s="164">
        <f t="shared" si="1"/>
        <v>727.2</v>
      </c>
      <c r="H204" s="151" t="s">
        <v>772</v>
      </c>
      <c r="I204" s="139">
        <v>1</v>
      </c>
      <c r="J204" s="276">
        <v>8393</v>
      </c>
      <c r="K204" s="138" t="s">
        <v>10</v>
      </c>
      <c r="L204" s="372">
        <v>43830</v>
      </c>
      <c r="M204" s="372"/>
    </row>
    <row r="205" spans="1:13" ht="199.9" hidden="1" customHeight="1" x14ac:dyDescent="0.2">
      <c r="A205" s="168" t="s">
        <v>186</v>
      </c>
      <c r="B205" s="746"/>
      <c r="C205" s="705"/>
      <c r="D205" s="295">
        <v>2</v>
      </c>
      <c r="E205" s="296" t="s">
        <v>773</v>
      </c>
      <c r="F205" s="139">
        <v>17.3</v>
      </c>
      <c r="G205" s="164">
        <f t="shared" si="1"/>
        <v>415.20000000000005</v>
      </c>
      <c r="H205" s="290" t="s">
        <v>774</v>
      </c>
      <c r="I205" s="289">
        <v>1</v>
      </c>
      <c r="J205" s="277">
        <v>12946</v>
      </c>
      <c r="K205" s="138" t="s">
        <v>10</v>
      </c>
      <c r="L205" s="372">
        <v>43830</v>
      </c>
      <c r="M205" s="372"/>
    </row>
    <row r="206" spans="1:13" ht="216.75" hidden="1" x14ac:dyDescent="0.2">
      <c r="A206" s="168" t="s">
        <v>186</v>
      </c>
      <c r="B206" s="155">
        <v>16</v>
      </c>
      <c r="C206" s="306" t="s">
        <v>775</v>
      </c>
      <c r="D206" s="295">
        <v>1</v>
      </c>
      <c r="E206" s="296" t="s">
        <v>776</v>
      </c>
      <c r="F206" s="139">
        <v>19</v>
      </c>
      <c r="G206" s="164">
        <f t="shared" si="1"/>
        <v>456</v>
      </c>
      <c r="H206" s="151" t="s">
        <v>777</v>
      </c>
      <c r="I206" s="139">
        <v>1</v>
      </c>
      <c r="J206" s="275">
        <v>13127</v>
      </c>
      <c r="K206" s="222" t="s">
        <v>396</v>
      </c>
      <c r="L206" s="372"/>
      <c r="M206" s="372"/>
    </row>
    <row r="207" spans="1:13" ht="111" hidden="1" x14ac:dyDescent="0.2">
      <c r="A207" s="168" t="s">
        <v>186</v>
      </c>
      <c r="B207" s="761">
        <v>17</v>
      </c>
      <c r="C207" s="757" t="s">
        <v>778</v>
      </c>
      <c r="D207" s="318">
        <v>1</v>
      </c>
      <c r="E207" s="319" t="s">
        <v>779</v>
      </c>
      <c r="F207" s="170" t="s">
        <v>780</v>
      </c>
      <c r="G207" s="164">
        <f t="shared" si="1"/>
        <v>469.68</v>
      </c>
      <c r="H207" s="285" t="s">
        <v>781</v>
      </c>
      <c r="I207" s="170">
        <v>1</v>
      </c>
      <c r="J207" s="277">
        <v>13128</v>
      </c>
      <c r="K207" s="138" t="s">
        <v>10</v>
      </c>
      <c r="L207" s="372">
        <v>42624</v>
      </c>
      <c r="M207" s="372"/>
    </row>
    <row r="208" spans="1:13" ht="80.099999999999994" hidden="1" customHeight="1" x14ac:dyDescent="0.2">
      <c r="A208" s="168" t="s">
        <v>186</v>
      </c>
      <c r="B208" s="762"/>
      <c r="C208" s="758"/>
      <c r="D208" s="320">
        <v>2</v>
      </c>
      <c r="E208" s="313" t="s">
        <v>782</v>
      </c>
      <c r="F208" s="171">
        <v>10.18</v>
      </c>
      <c r="G208" s="164">
        <f t="shared" si="1"/>
        <v>244.32</v>
      </c>
      <c r="H208" s="291" t="s">
        <v>783</v>
      </c>
      <c r="I208" s="292">
        <v>1</v>
      </c>
      <c r="J208" s="272">
        <v>8590</v>
      </c>
      <c r="K208" s="138" t="s">
        <v>10</v>
      </c>
      <c r="L208" s="372">
        <v>43727</v>
      </c>
      <c r="M208" s="372"/>
    </row>
    <row r="209" spans="1:13" ht="80.099999999999994" hidden="1" customHeight="1" x14ac:dyDescent="0.2">
      <c r="A209" s="168" t="s">
        <v>186</v>
      </c>
      <c r="B209" s="762"/>
      <c r="C209" s="758"/>
      <c r="D209" s="320">
        <v>3</v>
      </c>
      <c r="E209" s="313" t="s">
        <v>784</v>
      </c>
      <c r="F209" s="171">
        <v>11</v>
      </c>
      <c r="G209" s="164">
        <f t="shared" si="1"/>
        <v>264</v>
      </c>
      <c r="H209" s="284" t="s">
        <v>785</v>
      </c>
      <c r="I209" s="165">
        <v>1</v>
      </c>
      <c r="J209" s="272">
        <v>8589</v>
      </c>
      <c r="K209" s="138" t="s">
        <v>10</v>
      </c>
      <c r="L209" s="372">
        <v>43830</v>
      </c>
      <c r="M209" s="372"/>
    </row>
    <row r="210" spans="1:13" ht="80.099999999999994" hidden="1" customHeight="1" x14ac:dyDescent="0.2">
      <c r="A210" s="168" t="s">
        <v>186</v>
      </c>
      <c r="B210" s="763"/>
      <c r="C210" s="759"/>
      <c r="D210" s="320">
        <v>4</v>
      </c>
      <c r="E210" s="313" t="s">
        <v>786</v>
      </c>
      <c r="F210" s="171">
        <v>11.5</v>
      </c>
      <c r="G210" s="164">
        <f t="shared" si="1"/>
        <v>276</v>
      </c>
      <c r="H210" s="290" t="s">
        <v>787</v>
      </c>
      <c r="I210" s="289">
        <v>1</v>
      </c>
      <c r="J210" s="272">
        <v>9169</v>
      </c>
      <c r="K210" s="138" t="s">
        <v>10</v>
      </c>
      <c r="L210" s="372">
        <v>43830</v>
      </c>
      <c r="M210" s="372"/>
    </row>
    <row r="211" spans="1:13" ht="80.099999999999994" hidden="1" customHeight="1" x14ac:dyDescent="0.2">
      <c r="A211" s="168" t="s">
        <v>186</v>
      </c>
      <c r="B211" s="737">
        <v>18</v>
      </c>
      <c r="C211" s="704" t="s">
        <v>788</v>
      </c>
      <c r="D211" s="307">
        <v>1</v>
      </c>
      <c r="E211" s="308" t="s">
        <v>789</v>
      </c>
      <c r="F211" s="147">
        <v>24</v>
      </c>
      <c r="G211" s="164">
        <f t="shared" si="1"/>
        <v>576</v>
      </c>
      <c r="H211" s="282" t="s">
        <v>790</v>
      </c>
      <c r="I211" s="147">
        <v>1</v>
      </c>
      <c r="J211" s="137">
        <v>8590</v>
      </c>
      <c r="K211" s="138" t="s">
        <v>10</v>
      </c>
      <c r="L211" s="372">
        <v>43830</v>
      </c>
      <c r="M211" s="372"/>
    </row>
    <row r="212" spans="1:13" ht="80.099999999999994" hidden="1" customHeight="1" x14ac:dyDescent="0.2">
      <c r="A212" s="168" t="s">
        <v>186</v>
      </c>
      <c r="B212" s="739"/>
      <c r="C212" s="705"/>
      <c r="D212" s="307">
        <v>2</v>
      </c>
      <c r="E212" s="308" t="s">
        <v>791</v>
      </c>
      <c r="F212" s="147">
        <v>17.2</v>
      </c>
      <c r="G212" s="164">
        <f t="shared" si="1"/>
        <v>412.79999999999995</v>
      </c>
      <c r="H212" s="290" t="s">
        <v>792</v>
      </c>
      <c r="I212" s="289">
        <v>1</v>
      </c>
      <c r="J212" s="349">
        <v>8589</v>
      </c>
      <c r="K212" s="138" t="s">
        <v>10</v>
      </c>
      <c r="L212" s="372">
        <v>43830</v>
      </c>
      <c r="M212" s="372"/>
    </row>
    <row r="213" spans="1:13" ht="242.25" hidden="1" x14ac:dyDescent="0.2">
      <c r="A213" s="168" t="s">
        <v>186</v>
      </c>
      <c r="B213" s="123">
        <v>19</v>
      </c>
      <c r="C213" s="306" t="s">
        <v>793</v>
      </c>
      <c r="D213" s="307">
        <v>1</v>
      </c>
      <c r="E213" s="308" t="s">
        <v>794</v>
      </c>
      <c r="F213" s="147">
        <v>10.18</v>
      </c>
      <c r="G213" s="164">
        <f t="shared" si="1"/>
        <v>244.32</v>
      </c>
      <c r="H213" s="282" t="s">
        <v>795</v>
      </c>
      <c r="I213" s="147">
        <v>1</v>
      </c>
      <c r="J213" s="277">
        <v>13104</v>
      </c>
      <c r="K213" s="222" t="s">
        <v>396</v>
      </c>
      <c r="L213" s="372">
        <v>42894</v>
      </c>
      <c r="M213" s="372"/>
    </row>
    <row r="214" spans="1:13" ht="80.099999999999994" hidden="1" customHeight="1" x14ac:dyDescent="0.2">
      <c r="A214" s="172" t="s">
        <v>186</v>
      </c>
      <c r="B214" s="747">
        <v>20</v>
      </c>
      <c r="C214" s="757" t="s">
        <v>796</v>
      </c>
      <c r="D214" s="295">
        <v>1</v>
      </c>
      <c r="E214" s="296" t="s">
        <v>797</v>
      </c>
      <c r="F214" s="173">
        <v>25.7</v>
      </c>
      <c r="G214" s="164">
        <f t="shared" si="1"/>
        <v>616.79999999999995</v>
      </c>
      <c r="H214" s="151" t="s">
        <v>798</v>
      </c>
      <c r="I214" s="139">
        <v>1</v>
      </c>
      <c r="J214" s="272">
        <v>11028</v>
      </c>
      <c r="K214" s="138" t="s">
        <v>10</v>
      </c>
      <c r="L214" s="372">
        <v>43727</v>
      </c>
      <c r="M214" s="372"/>
    </row>
    <row r="215" spans="1:13" ht="80.099999999999994" hidden="1" customHeight="1" x14ac:dyDescent="0.2">
      <c r="A215" s="172" t="s">
        <v>186</v>
      </c>
      <c r="B215" s="756"/>
      <c r="C215" s="758"/>
      <c r="D215" s="295">
        <v>2</v>
      </c>
      <c r="E215" s="296" t="s">
        <v>799</v>
      </c>
      <c r="F215" s="173">
        <v>43.3</v>
      </c>
      <c r="G215" s="164">
        <f t="shared" si="1"/>
        <v>1039.1999999999998</v>
      </c>
      <c r="H215" s="290" t="s">
        <v>800</v>
      </c>
      <c r="I215" s="289">
        <v>1</v>
      </c>
      <c r="J215" s="273">
        <v>11029</v>
      </c>
      <c r="K215" s="138" t="s">
        <v>10</v>
      </c>
      <c r="L215" s="372">
        <v>43727</v>
      </c>
      <c r="M215" s="372"/>
    </row>
    <row r="216" spans="1:13" ht="80.099999999999994" hidden="1" customHeight="1" x14ac:dyDescent="0.2">
      <c r="A216" s="172" t="s">
        <v>186</v>
      </c>
      <c r="B216" s="748"/>
      <c r="C216" s="759"/>
      <c r="D216" s="320">
        <v>3</v>
      </c>
      <c r="E216" s="321" t="s">
        <v>801</v>
      </c>
      <c r="F216" s="174">
        <v>10.4</v>
      </c>
      <c r="G216" s="164">
        <f t="shared" si="1"/>
        <v>249.60000000000002</v>
      </c>
      <c r="H216" s="291" t="s">
        <v>802</v>
      </c>
      <c r="I216" s="292">
        <v>1</v>
      </c>
      <c r="J216" s="273">
        <v>11030</v>
      </c>
      <c r="K216" s="138" t="s">
        <v>10</v>
      </c>
      <c r="L216" s="372">
        <v>43811</v>
      </c>
      <c r="M216" s="372"/>
    </row>
    <row r="217" spans="1:13" ht="155.25" hidden="1" customHeight="1" x14ac:dyDescent="0.2">
      <c r="A217" s="172" t="s">
        <v>186</v>
      </c>
      <c r="B217" s="737">
        <v>21</v>
      </c>
      <c r="C217" s="704" t="s">
        <v>803</v>
      </c>
      <c r="D217" s="322">
        <v>1</v>
      </c>
      <c r="E217" s="323" t="s">
        <v>804</v>
      </c>
      <c r="F217" s="20">
        <v>10.1</v>
      </c>
      <c r="G217" s="164">
        <f t="shared" si="1"/>
        <v>242.39999999999998</v>
      </c>
      <c r="H217" s="286" t="s">
        <v>805</v>
      </c>
      <c r="I217" s="20">
        <v>1</v>
      </c>
      <c r="J217" s="272">
        <v>12899</v>
      </c>
      <c r="K217" s="222" t="s">
        <v>396</v>
      </c>
      <c r="L217" s="372">
        <v>43305</v>
      </c>
      <c r="M217" s="372"/>
    </row>
    <row r="218" spans="1:13" s="162" customFormat="1" ht="252" hidden="1" customHeight="1" x14ac:dyDescent="0.25">
      <c r="A218" s="172" t="s">
        <v>186</v>
      </c>
      <c r="B218" s="738"/>
      <c r="C218" s="710"/>
      <c r="D218" s="324">
        <v>2</v>
      </c>
      <c r="E218" s="323" t="s">
        <v>806</v>
      </c>
      <c r="F218" s="20">
        <v>10</v>
      </c>
      <c r="G218" s="164">
        <f t="shared" si="1"/>
        <v>240</v>
      </c>
      <c r="H218" s="290" t="s">
        <v>807</v>
      </c>
      <c r="I218" s="289">
        <v>1</v>
      </c>
      <c r="J218" s="272">
        <v>12875</v>
      </c>
      <c r="K218" s="222" t="s">
        <v>396</v>
      </c>
      <c r="L218" s="372">
        <v>42005</v>
      </c>
      <c r="M218" s="372"/>
    </row>
    <row r="219" spans="1:13" s="162" customFormat="1" ht="252" hidden="1" customHeight="1" x14ac:dyDescent="0.25">
      <c r="A219" s="172" t="s">
        <v>186</v>
      </c>
      <c r="B219" s="738"/>
      <c r="C219" s="710"/>
      <c r="D219" s="322">
        <v>3</v>
      </c>
      <c r="E219" s="323" t="s">
        <v>808</v>
      </c>
      <c r="F219" s="20">
        <v>12.8</v>
      </c>
      <c r="G219" s="164">
        <f t="shared" si="1"/>
        <v>307.20000000000005</v>
      </c>
      <c r="H219" s="290" t="s">
        <v>809</v>
      </c>
      <c r="I219" s="289">
        <v>1</v>
      </c>
      <c r="J219" s="272">
        <v>12876</v>
      </c>
      <c r="K219" s="222" t="s">
        <v>396</v>
      </c>
      <c r="L219" s="372">
        <v>42005</v>
      </c>
      <c r="M219" s="372"/>
    </row>
    <row r="220" spans="1:13" ht="80.099999999999994" hidden="1" customHeight="1" x14ac:dyDescent="0.2">
      <c r="A220" s="172" t="s">
        <v>186</v>
      </c>
      <c r="B220" s="739"/>
      <c r="C220" s="705"/>
      <c r="D220" s="322">
        <v>4</v>
      </c>
      <c r="E220" s="308" t="s">
        <v>810</v>
      </c>
      <c r="F220" s="20">
        <v>19.57</v>
      </c>
      <c r="G220" s="164">
        <f t="shared" si="1"/>
        <v>469.68</v>
      </c>
      <c r="H220" s="291" t="s">
        <v>811</v>
      </c>
      <c r="I220" s="292">
        <v>1</v>
      </c>
      <c r="J220" s="152">
        <v>1031</v>
      </c>
      <c r="K220" s="222" t="s">
        <v>396</v>
      </c>
      <c r="L220" s="372">
        <v>43694</v>
      </c>
      <c r="M220" s="372"/>
    </row>
    <row r="221" spans="1:13" ht="80.099999999999994" hidden="1" customHeight="1" x14ac:dyDescent="0.2">
      <c r="A221" s="764" t="s">
        <v>186</v>
      </c>
      <c r="B221" s="737">
        <v>22</v>
      </c>
      <c r="C221" s="749" t="s">
        <v>812</v>
      </c>
      <c r="D221" s="307">
        <v>1</v>
      </c>
      <c r="E221" s="308" t="s">
        <v>813</v>
      </c>
      <c r="F221" s="147">
        <v>11.16</v>
      </c>
      <c r="G221" s="164">
        <f t="shared" si="1"/>
        <v>267.84000000000003</v>
      </c>
      <c r="H221" s="282" t="s">
        <v>814</v>
      </c>
      <c r="I221" s="147">
        <v>1</v>
      </c>
      <c r="J221" s="152">
        <v>2254</v>
      </c>
      <c r="K221" s="138" t="s">
        <v>10</v>
      </c>
      <c r="L221" s="372">
        <v>43673</v>
      </c>
      <c r="M221" s="372">
        <v>44068</v>
      </c>
    </row>
    <row r="222" spans="1:13" ht="80.099999999999994" hidden="1" customHeight="1" x14ac:dyDescent="0.2">
      <c r="A222" s="765"/>
      <c r="B222" s="738"/>
      <c r="C222" s="760"/>
      <c r="D222" s="307">
        <v>2</v>
      </c>
      <c r="E222" s="308" t="s">
        <v>815</v>
      </c>
      <c r="F222" s="147">
        <v>20.53</v>
      </c>
      <c r="G222" s="164">
        <f t="shared" si="1"/>
        <v>492.72</v>
      </c>
      <c r="H222" s="290" t="s">
        <v>816</v>
      </c>
      <c r="I222" s="289">
        <v>1</v>
      </c>
      <c r="J222" s="152">
        <v>2255</v>
      </c>
      <c r="K222" s="138" t="s">
        <v>10</v>
      </c>
      <c r="L222" s="372">
        <v>43673</v>
      </c>
      <c r="M222" s="372">
        <v>44068</v>
      </c>
    </row>
    <row r="223" spans="1:13" ht="180" hidden="1" x14ac:dyDescent="0.2">
      <c r="A223" s="766"/>
      <c r="B223" s="739"/>
      <c r="C223" s="750"/>
      <c r="D223" s="113">
        <v>3</v>
      </c>
      <c r="E223" s="112" t="s">
        <v>1215</v>
      </c>
      <c r="F223" s="147">
        <v>5.4</v>
      </c>
      <c r="G223" s="164">
        <f t="shared" si="1"/>
        <v>129.60000000000002</v>
      </c>
      <c r="H223" s="291" t="s">
        <v>1216</v>
      </c>
      <c r="I223" s="292">
        <v>1</v>
      </c>
      <c r="J223" s="152">
        <v>13788</v>
      </c>
      <c r="K223" s="138" t="s">
        <v>10</v>
      </c>
      <c r="L223" s="372">
        <v>44110</v>
      </c>
      <c r="M223" s="372"/>
    </row>
    <row r="224" spans="1:13" ht="200.25" hidden="1" customHeight="1" x14ac:dyDescent="0.2">
      <c r="A224" s="175" t="s">
        <v>129</v>
      </c>
      <c r="B224" s="141">
        <v>1</v>
      </c>
      <c r="C224" s="299" t="s">
        <v>817</v>
      </c>
      <c r="D224" s="295">
        <v>1</v>
      </c>
      <c r="E224" s="296" t="s">
        <v>818</v>
      </c>
      <c r="F224" s="136">
        <v>20</v>
      </c>
      <c r="G224" s="164">
        <f t="shared" si="1"/>
        <v>480</v>
      </c>
      <c r="H224" s="151" t="s">
        <v>819</v>
      </c>
      <c r="I224" s="137">
        <v>1</v>
      </c>
      <c r="J224" s="152">
        <v>2256</v>
      </c>
      <c r="K224" s="222" t="s">
        <v>396</v>
      </c>
      <c r="L224" s="372"/>
      <c r="M224" s="372"/>
    </row>
    <row r="225" spans="1:13" ht="28.5" hidden="1" x14ac:dyDescent="0.2">
      <c r="A225" s="175" t="s">
        <v>129</v>
      </c>
      <c r="B225" s="701">
        <v>2</v>
      </c>
      <c r="C225" s="702" t="s">
        <v>820</v>
      </c>
      <c r="D225" s="295">
        <v>1</v>
      </c>
      <c r="E225" s="296" t="s">
        <v>821</v>
      </c>
      <c r="F225" s="136">
        <v>10</v>
      </c>
      <c r="G225" s="164">
        <f t="shared" si="1"/>
        <v>240</v>
      </c>
      <c r="H225" s="151" t="s">
        <v>822</v>
      </c>
      <c r="I225" s="137">
        <v>1</v>
      </c>
      <c r="J225" s="152">
        <v>2572</v>
      </c>
      <c r="K225" s="222" t="s">
        <v>396</v>
      </c>
      <c r="L225" s="372"/>
      <c r="M225" s="372"/>
    </row>
    <row r="226" spans="1:13" ht="80.099999999999994" hidden="1" customHeight="1" x14ac:dyDescent="0.2">
      <c r="A226" s="175" t="s">
        <v>1210</v>
      </c>
      <c r="B226" s="701"/>
      <c r="C226" s="702"/>
      <c r="D226" s="295">
        <v>2</v>
      </c>
      <c r="E226" s="296" t="s">
        <v>821</v>
      </c>
      <c r="F226" s="136">
        <v>10</v>
      </c>
      <c r="G226" s="164">
        <f t="shared" si="1"/>
        <v>240</v>
      </c>
      <c r="H226" s="151" t="s">
        <v>823</v>
      </c>
      <c r="I226" s="137">
        <v>1</v>
      </c>
      <c r="J226" s="275">
        <v>12905</v>
      </c>
      <c r="K226" s="222" t="s">
        <v>396</v>
      </c>
      <c r="L226" s="372">
        <v>43700</v>
      </c>
      <c r="M226" s="372"/>
    </row>
    <row r="227" spans="1:13" ht="80.099999999999994" hidden="1" customHeight="1" x14ac:dyDescent="0.2">
      <c r="A227" s="175" t="s">
        <v>1210</v>
      </c>
      <c r="B227" s="701"/>
      <c r="C227" s="702"/>
      <c r="D227" s="295">
        <v>3</v>
      </c>
      <c r="E227" s="296" t="s">
        <v>821</v>
      </c>
      <c r="F227" s="136">
        <v>10</v>
      </c>
      <c r="G227" s="164">
        <f t="shared" ref="G227:G279" si="3">24*F227</f>
        <v>240</v>
      </c>
      <c r="H227" s="151" t="s">
        <v>824</v>
      </c>
      <c r="I227" s="137">
        <v>1</v>
      </c>
      <c r="J227" s="275">
        <v>12906</v>
      </c>
      <c r="K227" s="222" t="s">
        <v>396</v>
      </c>
      <c r="L227" s="372">
        <v>43700</v>
      </c>
      <c r="M227" s="372"/>
    </row>
    <row r="228" spans="1:13" ht="80.099999999999994" hidden="1" customHeight="1" x14ac:dyDescent="0.2">
      <c r="A228" s="175" t="s">
        <v>1210</v>
      </c>
      <c r="B228" s="707">
        <v>3</v>
      </c>
      <c r="C228" s="704" t="s">
        <v>825</v>
      </c>
      <c r="D228" s="295">
        <v>1</v>
      </c>
      <c r="E228" s="296" t="s">
        <v>826</v>
      </c>
      <c r="F228" s="136">
        <v>20</v>
      </c>
      <c r="G228" s="164">
        <f t="shared" si="3"/>
        <v>480</v>
      </c>
      <c r="H228" s="151" t="s">
        <v>827</v>
      </c>
      <c r="I228" s="137">
        <v>1</v>
      </c>
      <c r="J228" s="275">
        <v>12907</v>
      </c>
      <c r="K228" s="222" t="s">
        <v>396</v>
      </c>
      <c r="L228" s="372">
        <v>43700</v>
      </c>
      <c r="M228" s="372"/>
    </row>
    <row r="229" spans="1:13" ht="80.099999999999994" hidden="1" customHeight="1" x14ac:dyDescent="0.2">
      <c r="A229" s="175" t="s">
        <v>1210</v>
      </c>
      <c r="B229" s="708"/>
      <c r="C229" s="710"/>
      <c r="D229" s="320">
        <v>2</v>
      </c>
      <c r="E229" s="325" t="s">
        <v>828</v>
      </c>
      <c r="F229" s="164">
        <v>10.55</v>
      </c>
      <c r="G229" s="164">
        <f t="shared" si="3"/>
        <v>253.20000000000002</v>
      </c>
      <c r="H229" s="290" t="s">
        <v>829</v>
      </c>
      <c r="I229" s="289">
        <v>1</v>
      </c>
      <c r="J229" s="275">
        <v>12908</v>
      </c>
      <c r="K229" s="222" t="s">
        <v>396</v>
      </c>
      <c r="L229" s="372">
        <v>43700</v>
      </c>
      <c r="M229" s="372"/>
    </row>
    <row r="230" spans="1:13" ht="80.099999999999994" hidden="1" customHeight="1" x14ac:dyDescent="0.2">
      <c r="A230" s="175" t="s">
        <v>129</v>
      </c>
      <c r="B230" s="708"/>
      <c r="C230" s="710"/>
      <c r="D230" s="320">
        <v>3</v>
      </c>
      <c r="E230" s="325" t="s">
        <v>830</v>
      </c>
      <c r="F230" s="164">
        <v>10.404</v>
      </c>
      <c r="G230" s="164">
        <f t="shared" si="3"/>
        <v>249.696</v>
      </c>
      <c r="H230" s="290" t="s">
        <v>831</v>
      </c>
      <c r="I230" s="289">
        <v>1</v>
      </c>
      <c r="J230" s="152">
        <v>3131</v>
      </c>
      <c r="K230" s="222" t="s">
        <v>396</v>
      </c>
      <c r="L230" s="372">
        <v>43700</v>
      </c>
      <c r="M230" s="372"/>
    </row>
    <row r="231" spans="1:13" ht="80.099999999999994" hidden="1" customHeight="1" x14ac:dyDescent="0.2">
      <c r="A231" s="175" t="s">
        <v>129</v>
      </c>
      <c r="B231" s="708"/>
      <c r="C231" s="710"/>
      <c r="D231" s="320">
        <v>4</v>
      </c>
      <c r="E231" s="325" t="s">
        <v>832</v>
      </c>
      <c r="F231" s="164">
        <v>30.791</v>
      </c>
      <c r="G231" s="164">
        <f t="shared" si="3"/>
        <v>738.98400000000004</v>
      </c>
      <c r="H231" s="290" t="s">
        <v>833</v>
      </c>
      <c r="I231" s="289">
        <v>1</v>
      </c>
      <c r="J231" s="152">
        <v>3646</v>
      </c>
      <c r="K231" s="222" t="s">
        <v>396</v>
      </c>
      <c r="L231" s="372">
        <v>43700</v>
      </c>
      <c r="M231" s="372"/>
    </row>
    <row r="232" spans="1:13" ht="80.099999999999994" hidden="1" customHeight="1" x14ac:dyDescent="0.2">
      <c r="A232" s="175" t="s">
        <v>129</v>
      </c>
      <c r="B232" s="709"/>
      <c r="C232" s="705"/>
      <c r="D232" s="320">
        <v>5</v>
      </c>
      <c r="E232" s="325" t="s">
        <v>834</v>
      </c>
      <c r="F232" s="164">
        <v>10.205</v>
      </c>
      <c r="G232" s="164">
        <f t="shared" si="3"/>
        <v>244.92000000000002</v>
      </c>
      <c r="H232" s="176" t="s">
        <v>835</v>
      </c>
      <c r="I232" s="165">
        <v>1</v>
      </c>
      <c r="J232" s="152">
        <v>3647</v>
      </c>
      <c r="K232" s="222" t="s">
        <v>396</v>
      </c>
      <c r="L232" s="372">
        <v>43700</v>
      </c>
      <c r="M232" s="372"/>
    </row>
    <row r="233" spans="1:13" ht="216.75" hidden="1" x14ac:dyDescent="0.2">
      <c r="A233" s="175" t="s">
        <v>129</v>
      </c>
      <c r="B233" s="141">
        <v>4</v>
      </c>
      <c r="C233" s="298" t="s">
        <v>836</v>
      </c>
      <c r="D233" s="295">
        <v>1</v>
      </c>
      <c r="E233" s="296" t="s">
        <v>837</v>
      </c>
      <c r="F233" s="136">
        <v>12</v>
      </c>
      <c r="G233" s="164">
        <f t="shared" si="3"/>
        <v>288</v>
      </c>
      <c r="H233" s="151" t="s">
        <v>838</v>
      </c>
      <c r="I233" s="137">
        <v>1</v>
      </c>
      <c r="J233" s="152">
        <v>3648</v>
      </c>
      <c r="K233" s="222" t="s">
        <v>396</v>
      </c>
      <c r="L233" s="372"/>
      <c r="M233" s="372"/>
    </row>
    <row r="234" spans="1:13" ht="42" hidden="1" customHeight="1" x14ac:dyDescent="0.2">
      <c r="A234" s="175" t="s">
        <v>129</v>
      </c>
      <c r="B234" s="701">
        <v>5</v>
      </c>
      <c r="C234" s="702" t="s">
        <v>839</v>
      </c>
      <c r="D234" s="295">
        <v>1</v>
      </c>
      <c r="E234" s="296" t="s">
        <v>826</v>
      </c>
      <c r="F234" s="136">
        <v>4.45</v>
      </c>
      <c r="G234" s="164">
        <f t="shared" si="3"/>
        <v>106.80000000000001</v>
      </c>
      <c r="H234" s="151" t="s">
        <v>840</v>
      </c>
      <c r="I234" s="137">
        <v>1</v>
      </c>
      <c r="J234" s="152">
        <v>3649</v>
      </c>
      <c r="K234" s="222" t="s">
        <v>396</v>
      </c>
      <c r="L234" s="372"/>
      <c r="M234" s="372"/>
    </row>
    <row r="235" spans="1:13" ht="108.75" hidden="1" customHeight="1" x14ac:dyDescent="0.2">
      <c r="A235" s="175" t="s">
        <v>129</v>
      </c>
      <c r="B235" s="701"/>
      <c r="C235" s="702"/>
      <c r="D235" s="295">
        <v>2</v>
      </c>
      <c r="E235" s="296" t="s">
        <v>826</v>
      </c>
      <c r="F235" s="136">
        <v>2.7</v>
      </c>
      <c r="G235" s="164">
        <f t="shared" si="3"/>
        <v>64.800000000000011</v>
      </c>
      <c r="H235" s="290" t="s">
        <v>841</v>
      </c>
      <c r="I235" s="289">
        <v>1</v>
      </c>
      <c r="J235" s="152">
        <v>3754</v>
      </c>
      <c r="K235" s="222" t="s">
        <v>396</v>
      </c>
      <c r="L235" s="372"/>
      <c r="M235" s="372"/>
    </row>
    <row r="236" spans="1:13" ht="102.75" hidden="1" customHeight="1" x14ac:dyDescent="0.2">
      <c r="A236" s="175" t="s">
        <v>129</v>
      </c>
      <c r="B236" s="701"/>
      <c r="C236" s="702"/>
      <c r="D236" s="295">
        <v>3</v>
      </c>
      <c r="E236" s="296" t="s">
        <v>842</v>
      </c>
      <c r="F236" s="177">
        <v>11.67</v>
      </c>
      <c r="G236" s="164">
        <f t="shared" si="3"/>
        <v>280.08</v>
      </c>
      <c r="H236" s="151" t="s">
        <v>843</v>
      </c>
      <c r="I236" s="137">
        <v>1</v>
      </c>
      <c r="J236" s="152">
        <v>3755</v>
      </c>
      <c r="K236" s="222" t="s">
        <v>396</v>
      </c>
      <c r="L236" s="372"/>
      <c r="M236" s="372"/>
    </row>
    <row r="237" spans="1:13" ht="124.5" hidden="1" customHeight="1" x14ac:dyDescent="0.2">
      <c r="A237" s="175" t="s">
        <v>129</v>
      </c>
      <c r="B237" s="701"/>
      <c r="C237" s="702"/>
      <c r="D237" s="295">
        <v>4</v>
      </c>
      <c r="E237" s="296" t="s">
        <v>818</v>
      </c>
      <c r="F237" s="136">
        <v>9.01</v>
      </c>
      <c r="G237" s="164">
        <f t="shared" si="3"/>
        <v>216.24</v>
      </c>
      <c r="H237" s="151" t="s">
        <v>844</v>
      </c>
      <c r="I237" s="137">
        <v>1</v>
      </c>
      <c r="J237" s="152">
        <v>6854</v>
      </c>
      <c r="K237" s="222" t="s">
        <v>396</v>
      </c>
      <c r="L237" s="372"/>
      <c r="M237" s="372"/>
    </row>
    <row r="238" spans="1:13" ht="279.75" hidden="1" customHeight="1" x14ac:dyDescent="0.2">
      <c r="A238" s="175" t="s">
        <v>129</v>
      </c>
      <c r="B238" s="707">
        <v>6</v>
      </c>
      <c r="C238" s="704" t="s">
        <v>845</v>
      </c>
      <c r="D238" s="295">
        <v>1</v>
      </c>
      <c r="E238" s="296" t="s">
        <v>846</v>
      </c>
      <c r="F238" s="136">
        <v>10.5</v>
      </c>
      <c r="G238" s="164">
        <f t="shared" si="3"/>
        <v>252</v>
      </c>
      <c r="H238" s="151" t="s">
        <v>847</v>
      </c>
      <c r="I238" s="137">
        <v>1</v>
      </c>
      <c r="J238" s="152">
        <v>3856</v>
      </c>
      <c r="K238" s="222" t="s">
        <v>396</v>
      </c>
      <c r="L238" s="372"/>
      <c r="M238" s="372"/>
    </row>
    <row r="239" spans="1:13" ht="102.75" hidden="1" customHeight="1" x14ac:dyDescent="0.2">
      <c r="A239" s="175" t="s">
        <v>129</v>
      </c>
      <c r="B239" s="708"/>
      <c r="C239" s="710"/>
      <c r="D239" s="295">
        <v>2</v>
      </c>
      <c r="E239" s="296" t="s">
        <v>848</v>
      </c>
      <c r="F239" s="177">
        <v>10.44</v>
      </c>
      <c r="G239" s="164">
        <f t="shared" si="3"/>
        <v>250.56</v>
      </c>
      <c r="H239" s="151" t="s">
        <v>849</v>
      </c>
      <c r="I239" s="137">
        <v>1</v>
      </c>
      <c r="J239" s="152">
        <v>4421</v>
      </c>
      <c r="K239" s="222" t="s">
        <v>396</v>
      </c>
      <c r="L239" s="372"/>
      <c r="M239" s="372"/>
    </row>
    <row r="240" spans="1:13" ht="267.75" hidden="1" customHeight="1" x14ac:dyDescent="0.2">
      <c r="A240" s="175" t="s">
        <v>129</v>
      </c>
      <c r="B240" s="709"/>
      <c r="C240" s="705"/>
      <c r="D240" s="295">
        <v>3</v>
      </c>
      <c r="E240" s="296" t="s">
        <v>846</v>
      </c>
      <c r="F240" s="177">
        <v>5.6</v>
      </c>
      <c r="G240" s="164">
        <f t="shared" si="3"/>
        <v>134.39999999999998</v>
      </c>
      <c r="H240" s="290" t="s">
        <v>850</v>
      </c>
      <c r="I240" s="289">
        <v>1</v>
      </c>
      <c r="J240" s="152">
        <v>4422</v>
      </c>
      <c r="K240" s="222" t="s">
        <v>396</v>
      </c>
      <c r="L240" s="372"/>
      <c r="M240" s="372"/>
    </row>
    <row r="241" spans="1:13" ht="297.75" hidden="1" customHeight="1" x14ac:dyDescent="0.2">
      <c r="A241" s="175" t="s">
        <v>129</v>
      </c>
      <c r="B241" s="141">
        <v>7</v>
      </c>
      <c r="C241" s="298" t="s">
        <v>851</v>
      </c>
      <c r="D241" s="295">
        <v>1</v>
      </c>
      <c r="E241" s="296" t="s">
        <v>852</v>
      </c>
      <c r="F241" s="136">
        <v>5.5</v>
      </c>
      <c r="G241" s="164">
        <f t="shared" si="3"/>
        <v>132</v>
      </c>
      <c r="H241" s="290" t="s">
        <v>853</v>
      </c>
      <c r="I241" s="289">
        <v>1</v>
      </c>
      <c r="J241" s="152">
        <v>6853</v>
      </c>
      <c r="K241" s="222" t="s">
        <v>396</v>
      </c>
      <c r="L241" s="372"/>
      <c r="M241" s="372"/>
    </row>
    <row r="242" spans="1:13" ht="252" hidden="1" customHeight="1" x14ac:dyDescent="0.2">
      <c r="A242" s="175" t="s">
        <v>129</v>
      </c>
      <c r="B242" s="701">
        <v>8</v>
      </c>
      <c r="C242" s="702" t="s">
        <v>755</v>
      </c>
      <c r="D242" s="295">
        <v>1</v>
      </c>
      <c r="E242" s="296" t="s">
        <v>854</v>
      </c>
      <c r="F242" s="136">
        <v>49.6</v>
      </c>
      <c r="G242" s="164">
        <f t="shared" si="3"/>
        <v>1190.4000000000001</v>
      </c>
      <c r="H242" s="151" t="s">
        <v>855</v>
      </c>
      <c r="I242" s="137">
        <v>1</v>
      </c>
      <c r="J242" s="152">
        <v>7279</v>
      </c>
      <c r="K242" s="222" t="s">
        <v>396</v>
      </c>
      <c r="L242" s="372"/>
      <c r="M242" s="372"/>
    </row>
    <row r="243" spans="1:13" ht="165" hidden="1" customHeight="1" x14ac:dyDescent="0.2">
      <c r="A243" s="175" t="s">
        <v>129</v>
      </c>
      <c r="B243" s="701"/>
      <c r="C243" s="702"/>
      <c r="D243" s="295">
        <v>2</v>
      </c>
      <c r="E243" s="296" t="s">
        <v>856</v>
      </c>
      <c r="F243" s="136">
        <v>50.9</v>
      </c>
      <c r="G243" s="164">
        <f t="shared" si="3"/>
        <v>1221.5999999999999</v>
      </c>
      <c r="H243" s="151" t="s">
        <v>857</v>
      </c>
      <c r="I243" s="137">
        <v>1</v>
      </c>
      <c r="J243" s="152">
        <v>7280</v>
      </c>
      <c r="K243" s="222" t="s">
        <v>396</v>
      </c>
      <c r="L243" s="372"/>
      <c r="M243" s="372"/>
    </row>
    <row r="244" spans="1:13" ht="281.25" hidden="1" customHeight="1" x14ac:dyDescent="0.2">
      <c r="A244" s="175" t="s">
        <v>129</v>
      </c>
      <c r="B244" s="141">
        <v>9</v>
      </c>
      <c r="C244" s="298" t="s">
        <v>858</v>
      </c>
      <c r="D244" s="295">
        <v>1</v>
      </c>
      <c r="E244" s="296" t="s">
        <v>859</v>
      </c>
      <c r="F244" s="136">
        <v>32.700000000000003</v>
      </c>
      <c r="G244" s="164">
        <f t="shared" si="3"/>
        <v>784.80000000000007</v>
      </c>
      <c r="H244" s="151" t="s">
        <v>860</v>
      </c>
      <c r="I244" s="137">
        <v>1</v>
      </c>
      <c r="J244" s="152">
        <v>8360</v>
      </c>
      <c r="K244" s="222" t="s">
        <v>396</v>
      </c>
      <c r="L244" s="372"/>
      <c r="M244" s="372"/>
    </row>
    <row r="245" spans="1:13" ht="308.25" hidden="1" customHeight="1" x14ac:dyDescent="0.2">
      <c r="A245" s="175" t="s">
        <v>129</v>
      </c>
      <c r="B245" s="707">
        <v>10</v>
      </c>
      <c r="C245" s="704" t="s">
        <v>861</v>
      </c>
      <c r="D245" s="295">
        <v>1</v>
      </c>
      <c r="E245" s="296" t="s">
        <v>862</v>
      </c>
      <c r="F245" s="136">
        <v>9.3000000000000007</v>
      </c>
      <c r="G245" s="164">
        <f t="shared" si="3"/>
        <v>223.20000000000002</v>
      </c>
      <c r="H245" s="151" t="s">
        <v>863</v>
      </c>
      <c r="I245" s="137">
        <v>1</v>
      </c>
      <c r="J245" s="276">
        <v>8394</v>
      </c>
      <c r="K245" s="222" t="s">
        <v>396</v>
      </c>
      <c r="L245" s="372"/>
      <c r="M245" s="372"/>
    </row>
    <row r="246" spans="1:13" ht="178.5" hidden="1" customHeight="1" x14ac:dyDescent="0.2">
      <c r="A246" s="175" t="s">
        <v>129</v>
      </c>
      <c r="B246" s="709"/>
      <c r="C246" s="705"/>
      <c r="D246" s="295">
        <v>2</v>
      </c>
      <c r="E246" s="296" t="s">
        <v>864</v>
      </c>
      <c r="F246" s="136">
        <v>5.35</v>
      </c>
      <c r="G246" s="164">
        <f t="shared" si="3"/>
        <v>128.39999999999998</v>
      </c>
      <c r="H246" s="290" t="s">
        <v>865</v>
      </c>
      <c r="I246" s="289">
        <v>1</v>
      </c>
      <c r="J246" s="152">
        <v>8397</v>
      </c>
      <c r="K246" s="222" t="s">
        <v>396</v>
      </c>
      <c r="L246" s="372"/>
      <c r="M246" s="372"/>
    </row>
    <row r="247" spans="1:13" ht="255" hidden="1" x14ac:dyDescent="0.2">
      <c r="A247" s="175" t="s">
        <v>129</v>
      </c>
      <c r="B247" s="155">
        <v>11</v>
      </c>
      <c r="C247" s="306" t="s">
        <v>866</v>
      </c>
      <c r="D247" s="295">
        <v>1</v>
      </c>
      <c r="E247" s="296" t="s">
        <v>867</v>
      </c>
      <c r="F247" s="139">
        <v>10.1</v>
      </c>
      <c r="G247" s="164">
        <f t="shared" si="3"/>
        <v>242.39999999999998</v>
      </c>
      <c r="H247" s="151" t="s">
        <v>868</v>
      </c>
      <c r="I247" s="139">
        <v>1</v>
      </c>
      <c r="J247" s="152">
        <v>8398</v>
      </c>
      <c r="K247" s="222" t="s">
        <v>396</v>
      </c>
      <c r="L247" s="372"/>
      <c r="M247" s="372"/>
    </row>
    <row r="248" spans="1:13" ht="242.25" hidden="1" x14ac:dyDescent="0.2">
      <c r="A248" s="175" t="s">
        <v>129</v>
      </c>
      <c r="B248" s="178">
        <v>12</v>
      </c>
      <c r="C248" s="326" t="s">
        <v>869</v>
      </c>
      <c r="D248" s="318">
        <v>1</v>
      </c>
      <c r="E248" s="319" t="s">
        <v>870</v>
      </c>
      <c r="F248" s="170" t="s">
        <v>871</v>
      </c>
      <c r="G248" s="164">
        <f t="shared" si="3"/>
        <v>136.80000000000001</v>
      </c>
      <c r="H248" s="290" t="s">
        <v>872</v>
      </c>
      <c r="I248" s="289">
        <v>1</v>
      </c>
      <c r="J248" s="272">
        <v>8606</v>
      </c>
      <c r="K248" s="222" t="s">
        <v>396</v>
      </c>
      <c r="L248" s="372">
        <v>42005</v>
      </c>
      <c r="M248" s="372"/>
    </row>
    <row r="249" spans="1:13" ht="153" hidden="1" customHeight="1" x14ac:dyDescent="0.2">
      <c r="A249" s="175" t="s">
        <v>129</v>
      </c>
      <c r="B249" s="744">
        <v>13</v>
      </c>
      <c r="C249" s="704" t="s">
        <v>873</v>
      </c>
      <c r="D249" s="295">
        <v>1</v>
      </c>
      <c r="E249" s="296" t="s">
        <v>874</v>
      </c>
      <c r="F249" s="139">
        <v>10.65</v>
      </c>
      <c r="G249" s="164">
        <f t="shared" si="3"/>
        <v>255.60000000000002</v>
      </c>
      <c r="H249" s="151" t="s">
        <v>875</v>
      </c>
      <c r="I249" s="139">
        <v>1</v>
      </c>
      <c r="J249" s="272">
        <v>8607</v>
      </c>
      <c r="K249" s="222" t="s">
        <v>396</v>
      </c>
      <c r="L249" s="372"/>
      <c r="M249" s="372"/>
    </row>
    <row r="250" spans="1:13" ht="153" hidden="1" customHeight="1" x14ac:dyDescent="0.2">
      <c r="A250" s="175" t="s">
        <v>129</v>
      </c>
      <c r="B250" s="746"/>
      <c r="C250" s="705"/>
      <c r="D250" s="295">
        <v>2</v>
      </c>
      <c r="E250" s="296" t="s">
        <v>876</v>
      </c>
      <c r="F250" s="139">
        <v>9.1999999999999993</v>
      </c>
      <c r="G250" s="164">
        <f t="shared" si="3"/>
        <v>220.79999999999998</v>
      </c>
      <c r="H250" s="290" t="s">
        <v>877</v>
      </c>
      <c r="I250" s="289">
        <v>1</v>
      </c>
      <c r="J250" s="272">
        <v>8608</v>
      </c>
      <c r="K250" s="222" t="s">
        <v>396</v>
      </c>
      <c r="L250" s="372"/>
      <c r="M250" s="372"/>
    </row>
    <row r="251" spans="1:13" ht="80.099999999999994" hidden="1" customHeight="1" x14ac:dyDescent="0.2">
      <c r="A251" s="175" t="s">
        <v>129</v>
      </c>
      <c r="B251" s="737">
        <v>14</v>
      </c>
      <c r="C251" s="704" t="s">
        <v>878</v>
      </c>
      <c r="D251" s="307">
        <v>1</v>
      </c>
      <c r="E251" s="308" t="s">
        <v>879</v>
      </c>
      <c r="F251" s="147">
        <v>10</v>
      </c>
      <c r="G251" s="164">
        <f t="shared" si="3"/>
        <v>240</v>
      </c>
      <c r="H251" s="282" t="s">
        <v>880</v>
      </c>
      <c r="I251" s="147">
        <v>1</v>
      </c>
      <c r="J251" s="272">
        <v>11123</v>
      </c>
      <c r="K251" s="138" t="s">
        <v>10</v>
      </c>
      <c r="L251" s="372">
        <v>43811</v>
      </c>
      <c r="M251" s="372"/>
    </row>
    <row r="252" spans="1:13" ht="80.099999999999994" hidden="1" customHeight="1" x14ac:dyDescent="0.2">
      <c r="A252" s="175" t="s">
        <v>129</v>
      </c>
      <c r="B252" s="738"/>
      <c r="C252" s="710"/>
      <c r="D252" s="307">
        <v>2</v>
      </c>
      <c r="E252" s="308" t="s">
        <v>881</v>
      </c>
      <c r="F252" s="147">
        <v>30</v>
      </c>
      <c r="G252" s="164">
        <f t="shared" si="3"/>
        <v>720</v>
      </c>
      <c r="H252" s="290" t="s">
        <v>882</v>
      </c>
      <c r="I252" s="289">
        <v>1</v>
      </c>
      <c r="J252" s="272">
        <v>11124</v>
      </c>
      <c r="K252" s="138" t="s">
        <v>10</v>
      </c>
      <c r="L252" s="372">
        <v>43811</v>
      </c>
      <c r="M252" s="372"/>
    </row>
    <row r="253" spans="1:13" ht="80.099999999999994" hidden="1" customHeight="1" x14ac:dyDescent="0.2">
      <c r="A253" s="175" t="s">
        <v>129</v>
      </c>
      <c r="B253" s="738"/>
      <c r="C253" s="710"/>
      <c r="D253" s="307">
        <v>3</v>
      </c>
      <c r="E253" s="308" t="s">
        <v>883</v>
      </c>
      <c r="F253" s="147">
        <v>20</v>
      </c>
      <c r="G253" s="164">
        <f t="shared" si="3"/>
        <v>480</v>
      </c>
      <c r="H253" s="291" t="s">
        <v>884</v>
      </c>
      <c r="I253" s="292">
        <v>1</v>
      </c>
      <c r="J253" s="272" t="s">
        <v>748</v>
      </c>
      <c r="K253" s="138" t="s">
        <v>536</v>
      </c>
      <c r="L253" s="372">
        <v>43802</v>
      </c>
      <c r="M253" s="372"/>
    </row>
    <row r="254" spans="1:13" ht="307.5" hidden="1" customHeight="1" x14ac:dyDescent="0.2">
      <c r="A254" s="175" t="s">
        <v>129</v>
      </c>
      <c r="B254" s="738"/>
      <c r="C254" s="710"/>
      <c r="D254" s="307">
        <v>4</v>
      </c>
      <c r="E254" s="308" t="s">
        <v>885</v>
      </c>
      <c r="F254" s="147">
        <v>10.73</v>
      </c>
      <c r="G254" s="164">
        <f t="shared" si="3"/>
        <v>257.52</v>
      </c>
      <c r="H254" s="282" t="s">
        <v>886</v>
      </c>
      <c r="I254" s="147">
        <v>1</v>
      </c>
      <c r="J254" s="272">
        <v>11221</v>
      </c>
      <c r="K254" s="138" t="s">
        <v>10</v>
      </c>
      <c r="L254" s="372">
        <v>44084</v>
      </c>
      <c r="M254" s="372"/>
    </row>
    <row r="255" spans="1:13" ht="80.099999999999994" hidden="1" customHeight="1" x14ac:dyDescent="0.2">
      <c r="A255" s="175" t="s">
        <v>129</v>
      </c>
      <c r="B255" s="739"/>
      <c r="C255" s="705"/>
      <c r="D255" s="307">
        <v>5</v>
      </c>
      <c r="E255" s="308" t="s">
        <v>887</v>
      </c>
      <c r="F255" s="147">
        <v>13.23</v>
      </c>
      <c r="G255" s="164">
        <f t="shared" si="3"/>
        <v>317.52</v>
      </c>
      <c r="H255" s="290" t="s">
        <v>888</v>
      </c>
      <c r="I255" s="289">
        <v>1</v>
      </c>
      <c r="J255" s="272">
        <v>11479</v>
      </c>
      <c r="K255" s="138" t="s">
        <v>10</v>
      </c>
      <c r="L255" s="372">
        <v>43727</v>
      </c>
      <c r="M255" s="372"/>
    </row>
    <row r="256" spans="1:13" ht="299.25" hidden="1" x14ac:dyDescent="0.2">
      <c r="A256" s="179" t="s">
        <v>129</v>
      </c>
      <c r="B256" s="180">
        <v>15</v>
      </c>
      <c r="C256" s="316" t="s">
        <v>1205</v>
      </c>
      <c r="D256" s="327">
        <v>1</v>
      </c>
      <c r="E256" s="308" t="s">
        <v>1237</v>
      </c>
      <c r="F256" s="147">
        <v>11.7</v>
      </c>
      <c r="G256" s="164">
        <f t="shared" si="3"/>
        <v>280.79999999999995</v>
      </c>
      <c r="H256" s="287" t="s">
        <v>889</v>
      </c>
      <c r="I256" s="181">
        <v>1</v>
      </c>
      <c r="J256" s="272">
        <v>11480</v>
      </c>
      <c r="K256" s="138" t="s">
        <v>10</v>
      </c>
      <c r="L256" s="372">
        <v>44166</v>
      </c>
      <c r="M256" s="372"/>
    </row>
    <row r="257" spans="1:13" ht="299.25" hidden="1" x14ac:dyDescent="0.2">
      <c r="A257" s="266" t="s">
        <v>1210</v>
      </c>
      <c r="B257" s="269">
        <v>15</v>
      </c>
      <c r="C257" s="316" t="s">
        <v>1205</v>
      </c>
      <c r="D257" s="328">
        <v>2</v>
      </c>
      <c r="E257" s="329" t="s">
        <v>1211</v>
      </c>
      <c r="F257" s="267">
        <v>7.5</v>
      </c>
      <c r="G257" s="164">
        <f t="shared" si="3"/>
        <v>180</v>
      </c>
      <c r="H257" s="268" t="s">
        <v>1212</v>
      </c>
      <c r="I257" s="181">
        <v>1</v>
      </c>
      <c r="J257" s="278">
        <v>13828</v>
      </c>
      <c r="K257" s="138" t="s">
        <v>10</v>
      </c>
      <c r="L257" s="372">
        <v>44119</v>
      </c>
      <c r="M257" s="372"/>
    </row>
    <row r="258" spans="1:13" ht="249" hidden="1" customHeight="1" x14ac:dyDescent="0.2">
      <c r="A258" s="179" t="s">
        <v>129</v>
      </c>
      <c r="B258" s="180">
        <v>16</v>
      </c>
      <c r="C258" s="330" t="s">
        <v>890</v>
      </c>
      <c r="D258" s="307">
        <v>1</v>
      </c>
      <c r="E258" s="308" t="s">
        <v>891</v>
      </c>
      <c r="F258" s="147">
        <v>7.5</v>
      </c>
      <c r="G258" s="164">
        <f t="shared" si="3"/>
        <v>180</v>
      </c>
      <c r="H258" s="290" t="s">
        <v>892</v>
      </c>
      <c r="I258" s="289">
        <v>1</v>
      </c>
      <c r="J258" s="279"/>
      <c r="K258" s="138" t="s">
        <v>39</v>
      </c>
      <c r="L258" s="372">
        <v>43971</v>
      </c>
      <c r="M258" s="372"/>
    </row>
    <row r="259" spans="1:13" ht="80.099999999999994" hidden="1" customHeight="1" x14ac:dyDescent="0.2">
      <c r="A259" s="179" t="s">
        <v>129</v>
      </c>
      <c r="B259" s="737">
        <v>17</v>
      </c>
      <c r="C259" s="704" t="s">
        <v>893</v>
      </c>
      <c r="D259" s="307">
        <v>1</v>
      </c>
      <c r="E259" s="308" t="s">
        <v>894</v>
      </c>
      <c r="F259" s="147">
        <v>10.3</v>
      </c>
      <c r="G259" s="164">
        <f t="shared" si="3"/>
        <v>247.20000000000002</v>
      </c>
      <c r="H259" s="282" t="s">
        <v>895</v>
      </c>
      <c r="I259" s="147">
        <v>1</v>
      </c>
      <c r="J259" s="272">
        <v>12728</v>
      </c>
      <c r="K259" s="222" t="s">
        <v>396</v>
      </c>
      <c r="L259" s="372">
        <v>43564</v>
      </c>
      <c r="M259" s="372"/>
    </row>
    <row r="260" spans="1:13" ht="80.099999999999994" hidden="1" customHeight="1" x14ac:dyDescent="0.2">
      <c r="A260" s="179" t="s">
        <v>129</v>
      </c>
      <c r="B260" s="739"/>
      <c r="C260" s="705"/>
      <c r="D260" s="307">
        <v>2</v>
      </c>
      <c r="E260" s="308" t="s">
        <v>896</v>
      </c>
      <c r="F260" s="147">
        <v>10.199999999999999</v>
      </c>
      <c r="G260" s="164">
        <f t="shared" si="3"/>
        <v>244.79999999999998</v>
      </c>
      <c r="H260" s="290" t="s">
        <v>897</v>
      </c>
      <c r="I260" s="289">
        <v>1</v>
      </c>
      <c r="J260" s="152">
        <v>2567</v>
      </c>
      <c r="K260" s="222" t="s">
        <v>396</v>
      </c>
      <c r="L260" s="372">
        <v>43564</v>
      </c>
      <c r="M260" s="372"/>
    </row>
    <row r="261" spans="1:13" ht="80.099999999999994" hidden="1" customHeight="1" x14ac:dyDescent="0.2">
      <c r="A261" s="767" t="s">
        <v>129</v>
      </c>
      <c r="B261" s="737">
        <v>18</v>
      </c>
      <c r="C261" s="704" t="s">
        <v>898</v>
      </c>
      <c r="D261" s="307">
        <v>1</v>
      </c>
      <c r="E261" s="313" t="s">
        <v>899</v>
      </c>
      <c r="F261" s="146">
        <v>10</v>
      </c>
      <c r="G261" s="164">
        <f t="shared" si="3"/>
        <v>240</v>
      </c>
      <c r="H261" s="288" t="s">
        <v>900</v>
      </c>
      <c r="I261" s="182">
        <v>1</v>
      </c>
      <c r="J261" s="272">
        <v>9850</v>
      </c>
      <c r="K261" s="138" t="s">
        <v>39</v>
      </c>
      <c r="L261" s="372">
        <v>43727</v>
      </c>
      <c r="M261" s="372"/>
    </row>
    <row r="262" spans="1:13" ht="80.099999999999994" hidden="1" customHeight="1" x14ac:dyDescent="0.2">
      <c r="A262" s="768"/>
      <c r="B262" s="739"/>
      <c r="C262" s="705"/>
      <c r="D262" s="307">
        <v>3</v>
      </c>
      <c r="E262" s="303" t="s">
        <v>901</v>
      </c>
      <c r="F262" s="147">
        <v>26</v>
      </c>
      <c r="G262" s="164">
        <f t="shared" si="3"/>
        <v>624</v>
      </c>
      <c r="H262" s="290" t="s">
        <v>902</v>
      </c>
      <c r="I262" s="289">
        <v>1</v>
      </c>
      <c r="J262" s="152">
        <v>3067</v>
      </c>
      <c r="K262" s="222" t="s">
        <v>396</v>
      </c>
      <c r="L262" s="372">
        <v>43636</v>
      </c>
      <c r="M262" s="372"/>
    </row>
    <row r="263" spans="1:13" ht="216.75" hidden="1" x14ac:dyDescent="0.2">
      <c r="A263" s="334" t="s">
        <v>1210</v>
      </c>
      <c r="B263" s="264">
        <v>19</v>
      </c>
      <c r="C263" s="336" t="s">
        <v>363</v>
      </c>
      <c r="D263" s="337">
        <v>1</v>
      </c>
      <c r="E263" s="333" t="s">
        <v>1213</v>
      </c>
      <c r="F263" s="335">
        <v>10.95</v>
      </c>
      <c r="G263" s="164">
        <f t="shared" si="3"/>
        <v>262.79999999999995</v>
      </c>
      <c r="H263" s="290" t="s">
        <v>1214</v>
      </c>
      <c r="I263" s="289">
        <v>1</v>
      </c>
      <c r="J263" s="152">
        <v>13827</v>
      </c>
      <c r="K263" s="138" t="s">
        <v>39</v>
      </c>
      <c r="L263" s="372">
        <v>44119</v>
      </c>
      <c r="M263" s="372"/>
    </row>
    <row r="264" spans="1:13" s="101" customFormat="1" ht="216.75" hidden="1" x14ac:dyDescent="0.2">
      <c r="A264" s="350" t="s">
        <v>1210</v>
      </c>
      <c r="B264" s="351">
        <v>20</v>
      </c>
      <c r="C264" s="352" t="s">
        <v>1241</v>
      </c>
      <c r="D264" s="29">
        <v>1</v>
      </c>
      <c r="E264" s="353" t="s">
        <v>1242</v>
      </c>
      <c r="F264" s="129">
        <v>10.8</v>
      </c>
      <c r="G264" s="164">
        <f t="shared" si="3"/>
        <v>259.20000000000005</v>
      </c>
      <c r="H264" s="231" t="s">
        <v>1243</v>
      </c>
      <c r="I264" s="289">
        <v>1</v>
      </c>
      <c r="J264" s="354">
        <v>13972</v>
      </c>
      <c r="K264" s="138" t="s">
        <v>39</v>
      </c>
      <c r="L264" s="372">
        <v>44183</v>
      </c>
      <c r="M264" s="372"/>
    </row>
    <row r="265" spans="1:13" s="101" customFormat="1" ht="216.75" hidden="1" x14ac:dyDescent="0.2">
      <c r="A265" s="350" t="s">
        <v>1210</v>
      </c>
      <c r="B265" s="351">
        <v>20</v>
      </c>
      <c r="C265" s="352" t="s">
        <v>1241</v>
      </c>
      <c r="D265" s="29">
        <v>2</v>
      </c>
      <c r="E265" s="353" t="s">
        <v>1244</v>
      </c>
      <c r="F265" s="355">
        <v>10.5</v>
      </c>
      <c r="G265" s="164">
        <f t="shared" si="3"/>
        <v>252</v>
      </c>
      <c r="H265" s="232" t="s">
        <v>1245</v>
      </c>
      <c r="I265" s="292">
        <v>1</v>
      </c>
      <c r="J265" s="354">
        <v>13973</v>
      </c>
      <c r="K265" s="138" t="s">
        <v>39</v>
      </c>
      <c r="L265" s="372">
        <v>44183</v>
      </c>
      <c r="M265" s="372"/>
    </row>
    <row r="266" spans="1:13" s="101" customFormat="1" ht="216.75" hidden="1" x14ac:dyDescent="0.2">
      <c r="A266" s="350" t="s">
        <v>1210</v>
      </c>
      <c r="B266" s="351">
        <v>20</v>
      </c>
      <c r="C266" s="352" t="s">
        <v>1241</v>
      </c>
      <c r="D266" s="29">
        <v>3</v>
      </c>
      <c r="E266" s="353" t="s">
        <v>1246</v>
      </c>
      <c r="F266" s="129">
        <v>11.8</v>
      </c>
      <c r="G266" s="164">
        <f t="shared" si="3"/>
        <v>283.20000000000005</v>
      </c>
      <c r="H266" s="356" t="s">
        <v>1247</v>
      </c>
      <c r="I266" s="182">
        <v>1</v>
      </c>
      <c r="J266" s="357">
        <v>13974</v>
      </c>
      <c r="K266" s="138" t="s">
        <v>39</v>
      </c>
      <c r="L266" s="372">
        <v>44183</v>
      </c>
      <c r="M266" s="372"/>
    </row>
    <row r="267" spans="1:13" ht="344.25" hidden="1" customHeight="1" x14ac:dyDescent="0.2">
      <c r="A267" s="183" t="s">
        <v>903</v>
      </c>
      <c r="B267" s="141">
        <v>1</v>
      </c>
      <c r="C267" s="299" t="s">
        <v>904</v>
      </c>
      <c r="D267" s="295">
        <v>1</v>
      </c>
      <c r="E267" s="296" t="s">
        <v>905</v>
      </c>
      <c r="F267" s="136">
        <v>10</v>
      </c>
      <c r="G267" s="164">
        <f t="shared" si="3"/>
        <v>240</v>
      </c>
      <c r="H267" s="290" t="s">
        <v>906</v>
      </c>
      <c r="I267" s="289">
        <v>1</v>
      </c>
      <c r="J267" s="152">
        <v>3424</v>
      </c>
      <c r="K267" s="222" t="s">
        <v>396</v>
      </c>
      <c r="L267" s="372"/>
      <c r="M267" s="372"/>
    </row>
    <row r="268" spans="1:13" ht="110.25" hidden="1" customHeight="1" x14ac:dyDescent="0.2">
      <c r="A268" s="183" t="s">
        <v>903</v>
      </c>
      <c r="B268" s="123">
        <v>1</v>
      </c>
      <c r="C268" s="306" t="s">
        <v>907</v>
      </c>
      <c r="D268" s="307">
        <v>2</v>
      </c>
      <c r="E268" s="308" t="s">
        <v>908</v>
      </c>
      <c r="F268" s="147">
        <v>13</v>
      </c>
      <c r="G268" s="164">
        <f t="shared" si="3"/>
        <v>312</v>
      </c>
      <c r="H268" s="290" t="s">
        <v>909</v>
      </c>
      <c r="I268" s="289">
        <v>1</v>
      </c>
      <c r="J268" s="152">
        <v>4253</v>
      </c>
      <c r="K268" s="222" t="s">
        <v>396</v>
      </c>
      <c r="L268" s="372"/>
      <c r="M268" s="372"/>
    </row>
    <row r="269" spans="1:13" ht="151.5" hidden="1" customHeight="1" x14ac:dyDescent="0.2">
      <c r="A269" s="184" t="s">
        <v>910</v>
      </c>
      <c r="B269" s="141">
        <v>1</v>
      </c>
      <c r="C269" s="299" t="s">
        <v>911</v>
      </c>
      <c r="D269" s="295">
        <v>1</v>
      </c>
      <c r="E269" s="296" t="s">
        <v>912</v>
      </c>
      <c r="F269" s="136">
        <v>20</v>
      </c>
      <c r="G269" s="164">
        <f t="shared" si="3"/>
        <v>480</v>
      </c>
      <c r="H269" s="290" t="s">
        <v>913</v>
      </c>
      <c r="I269" s="289">
        <v>1</v>
      </c>
      <c r="J269" s="152">
        <v>4254</v>
      </c>
      <c r="K269" s="222" t="s">
        <v>396</v>
      </c>
      <c r="L269" s="372"/>
      <c r="M269" s="372"/>
    </row>
    <row r="270" spans="1:13" s="186" customFormat="1" ht="325.5" hidden="1" customHeight="1" x14ac:dyDescent="0.2">
      <c r="A270" s="185" t="s">
        <v>204</v>
      </c>
      <c r="B270" s="141">
        <v>1</v>
      </c>
      <c r="C270" s="299" t="s">
        <v>914</v>
      </c>
      <c r="D270" s="295">
        <v>1</v>
      </c>
      <c r="E270" s="296" t="s">
        <v>915</v>
      </c>
      <c r="F270" s="136">
        <v>13</v>
      </c>
      <c r="G270" s="164">
        <f t="shared" si="3"/>
        <v>312</v>
      </c>
      <c r="H270" s="290" t="s">
        <v>916</v>
      </c>
      <c r="I270" s="289">
        <v>1</v>
      </c>
      <c r="J270" s="152">
        <v>11027</v>
      </c>
      <c r="K270" s="222" t="s">
        <v>396</v>
      </c>
      <c r="L270" s="372"/>
      <c r="M270" s="372"/>
    </row>
    <row r="271" spans="1:13" s="186" customFormat="1" ht="210" hidden="1" customHeight="1" x14ac:dyDescent="0.2">
      <c r="A271" s="769" t="s">
        <v>917</v>
      </c>
      <c r="B271" s="701">
        <v>1</v>
      </c>
      <c r="C271" s="702" t="s">
        <v>918</v>
      </c>
      <c r="D271" s="295">
        <v>1</v>
      </c>
      <c r="E271" s="296" t="s">
        <v>919</v>
      </c>
      <c r="F271" s="136">
        <v>25.5</v>
      </c>
      <c r="G271" s="164">
        <f t="shared" si="3"/>
        <v>612</v>
      </c>
      <c r="H271" s="290" t="s">
        <v>920</v>
      </c>
      <c r="I271" s="289">
        <v>1</v>
      </c>
      <c r="J271" s="152">
        <v>12843</v>
      </c>
      <c r="K271" s="222" t="s">
        <v>396</v>
      </c>
      <c r="L271" s="372"/>
      <c r="M271" s="372"/>
    </row>
    <row r="272" spans="1:13" s="186" customFormat="1" ht="175.5" hidden="1" customHeight="1" x14ac:dyDescent="0.2">
      <c r="A272" s="769"/>
      <c r="B272" s="701"/>
      <c r="C272" s="702"/>
      <c r="D272" s="295">
        <v>2</v>
      </c>
      <c r="E272" s="296" t="s">
        <v>921</v>
      </c>
      <c r="F272" s="136">
        <v>25</v>
      </c>
      <c r="G272" s="164">
        <f t="shared" si="3"/>
        <v>600</v>
      </c>
      <c r="H272" s="290" t="s">
        <v>922</v>
      </c>
      <c r="I272" s="289">
        <v>1</v>
      </c>
      <c r="J272" s="152">
        <v>12844</v>
      </c>
      <c r="K272" s="222" t="s">
        <v>396</v>
      </c>
      <c r="L272" s="372"/>
      <c r="M272" s="372"/>
    </row>
    <row r="273" spans="1:26" s="186" customFormat="1" ht="190.5" hidden="1" customHeight="1" x14ac:dyDescent="0.2">
      <c r="A273" s="16" t="s">
        <v>297</v>
      </c>
      <c r="B273" s="187">
        <v>1</v>
      </c>
      <c r="C273" s="299" t="s">
        <v>298</v>
      </c>
      <c r="D273" s="322">
        <v>1</v>
      </c>
      <c r="E273" s="323" t="s">
        <v>923</v>
      </c>
      <c r="F273" s="20">
        <v>101.67</v>
      </c>
      <c r="G273" s="164">
        <f t="shared" si="3"/>
        <v>2440.08</v>
      </c>
      <c r="H273" s="291" t="s">
        <v>924</v>
      </c>
      <c r="I273" s="292">
        <v>1</v>
      </c>
      <c r="J273" s="273">
        <v>12845</v>
      </c>
      <c r="K273" s="222" t="s">
        <v>396</v>
      </c>
      <c r="L273" s="372">
        <v>43264</v>
      </c>
      <c r="M273" s="372"/>
    </row>
    <row r="274" spans="1:26" ht="210" hidden="1" x14ac:dyDescent="0.2">
      <c r="A274" s="16" t="s">
        <v>925</v>
      </c>
      <c r="B274" s="737">
        <v>1</v>
      </c>
      <c r="C274" s="749" t="s">
        <v>926</v>
      </c>
      <c r="D274" s="307">
        <v>1</v>
      </c>
      <c r="E274" s="308" t="s">
        <v>927</v>
      </c>
      <c r="F274" s="147">
        <v>7</v>
      </c>
      <c r="G274" s="164">
        <f t="shared" si="3"/>
        <v>168</v>
      </c>
      <c r="H274" s="290" t="s">
        <v>928</v>
      </c>
      <c r="I274" s="289">
        <v>1</v>
      </c>
      <c r="J274" s="152">
        <v>12943</v>
      </c>
      <c r="K274" s="138" t="s">
        <v>39</v>
      </c>
      <c r="L274" s="372"/>
      <c r="M274" s="372"/>
    </row>
    <row r="275" spans="1:26" ht="165" hidden="1" x14ac:dyDescent="0.2">
      <c r="A275" s="16" t="s">
        <v>925</v>
      </c>
      <c r="B275" s="738"/>
      <c r="C275" s="760"/>
      <c r="D275" s="307">
        <v>2</v>
      </c>
      <c r="E275" s="308" t="s">
        <v>929</v>
      </c>
      <c r="F275" s="147">
        <v>6</v>
      </c>
      <c r="G275" s="164">
        <f t="shared" si="3"/>
        <v>144</v>
      </c>
      <c r="H275" s="290" t="s">
        <v>930</v>
      </c>
      <c r="I275" s="289">
        <v>1</v>
      </c>
      <c r="J275" s="152"/>
      <c r="K275" s="138" t="s">
        <v>39</v>
      </c>
      <c r="L275" s="372"/>
      <c r="M275" s="372"/>
    </row>
    <row r="276" spans="1:26" s="186" customFormat="1" ht="180" hidden="1" x14ac:dyDescent="0.2">
      <c r="A276" s="16" t="s">
        <v>925</v>
      </c>
      <c r="B276" s="739"/>
      <c r="C276" s="750"/>
      <c r="D276" s="307">
        <v>3</v>
      </c>
      <c r="E276" s="308" t="s">
        <v>931</v>
      </c>
      <c r="F276" s="147">
        <v>7</v>
      </c>
      <c r="G276" s="164">
        <f t="shared" si="3"/>
        <v>168</v>
      </c>
      <c r="H276" s="290" t="s">
        <v>932</v>
      </c>
      <c r="I276" s="289">
        <v>1</v>
      </c>
      <c r="J276" s="152"/>
      <c r="K276" s="138" t="s">
        <v>39</v>
      </c>
      <c r="L276" s="372"/>
      <c r="M276" s="372"/>
    </row>
    <row r="277" spans="1:26" s="186" customFormat="1" ht="213.75" hidden="1" x14ac:dyDescent="0.2">
      <c r="A277" s="242" t="s">
        <v>925</v>
      </c>
      <c r="B277" s="244">
        <v>2</v>
      </c>
      <c r="C277" s="331" t="s">
        <v>1191</v>
      </c>
      <c r="D277" s="332">
        <v>1</v>
      </c>
      <c r="E277" s="333" t="s">
        <v>1192</v>
      </c>
      <c r="F277" s="243">
        <v>5</v>
      </c>
      <c r="G277" s="164">
        <f t="shared" si="3"/>
        <v>120</v>
      </c>
      <c r="H277" s="290" t="s">
        <v>1193</v>
      </c>
      <c r="I277" s="289">
        <v>1</v>
      </c>
      <c r="J277" s="152">
        <v>13764</v>
      </c>
      <c r="K277" s="138" t="s">
        <v>39</v>
      </c>
      <c r="L277" s="372">
        <v>44090</v>
      </c>
      <c r="M277" s="372"/>
    </row>
    <row r="278" spans="1:26" s="186" customFormat="1" ht="242.25" hidden="1" x14ac:dyDescent="0.2">
      <c r="A278" s="242" t="s">
        <v>925</v>
      </c>
      <c r="B278" s="244">
        <v>3</v>
      </c>
      <c r="C278" s="331" t="s">
        <v>1194</v>
      </c>
      <c r="D278" s="332">
        <v>1</v>
      </c>
      <c r="E278" s="333" t="s">
        <v>1195</v>
      </c>
      <c r="F278" s="243">
        <v>9.86</v>
      </c>
      <c r="G278" s="164">
        <f t="shared" si="3"/>
        <v>236.64</v>
      </c>
      <c r="H278" s="290" t="s">
        <v>1196</v>
      </c>
      <c r="I278" s="289">
        <v>1</v>
      </c>
      <c r="J278" s="152">
        <v>13765</v>
      </c>
      <c r="K278" s="138" t="s">
        <v>39</v>
      </c>
      <c r="L278" s="372">
        <v>44090</v>
      </c>
      <c r="M278" s="372"/>
    </row>
    <row r="279" spans="1:26" s="186" customFormat="1" ht="5.25" hidden="1" customHeight="1" x14ac:dyDescent="0.2">
      <c r="A279" s="397" t="s">
        <v>192</v>
      </c>
      <c r="B279" s="141">
        <v>1</v>
      </c>
      <c r="C279" s="298" t="s">
        <v>933</v>
      </c>
      <c r="D279" s="295">
        <v>1</v>
      </c>
      <c r="E279" s="308" t="s">
        <v>934</v>
      </c>
      <c r="F279" s="136">
        <v>11.69</v>
      </c>
      <c r="G279" s="164">
        <f t="shared" si="3"/>
        <v>280.56</v>
      </c>
      <c r="H279" s="290" t="s">
        <v>935</v>
      </c>
      <c r="I279" s="289">
        <v>1</v>
      </c>
      <c r="J279" s="152">
        <v>12943</v>
      </c>
      <c r="K279" s="222" t="s">
        <v>396</v>
      </c>
      <c r="L279" s="372">
        <v>43727</v>
      </c>
      <c r="M279" s="372"/>
    </row>
    <row r="280" spans="1:26" s="557" customFormat="1" ht="242.25" hidden="1" x14ac:dyDescent="0.2">
      <c r="A280" s="555" t="s">
        <v>1534</v>
      </c>
      <c r="B280" s="555">
        <v>1</v>
      </c>
      <c r="C280" s="359" t="s">
        <v>1535</v>
      </c>
      <c r="D280" s="547"/>
      <c r="E280" s="548" t="s">
        <v>1531</v>
      </c>
      <c r="F280" s="549">
        <v>10</v>
      </c>
      <c r="G280" s="550">
        <v>150</v>
      </c>
      <c r="H280" s="551" t="s">
        <v>1532</v>
      </c>
      <c r="I280" s="552"/>
      <c r="J280" s="547"/>
      <c r="K280" s="553" t="s">
        <v>1533</v>
      </c>
      <c r="L280" s="554">
        <v>44419</v>
      </c>
      <c r="M280" s="556"/>
      <c r="N280" s="556"/>
      <c r="O280" s="556"/>
      <c r="P280" s="556"/>
      <c r="Q280" s="556"/>
      <c r="R280" s="556"/>
      <c r="S280" s="556"/>
      <c r="T280" s="556"/>
      <c r="U280" s="556"/>
      <c r="V280" s="556"/>
      <c r="W280" s="556"/>
      <c r="X280" s="556"/>
      <c r="Y280" s="556"/>
      <c r="Z280" s="556"/>
    </row>
    <row r="281" spans="1:26" s="186" customFormat="1" x14ac:dyDescent="0.2">
      <c r="A281" s="190"/>
      <c r="B281" s="133"/>
      <c r="C281" s="133"/>
      <c r="D281" s="133"/>
      <c r="E281" s="133"/>
      <c r="F281" s="262"/>
      <c r="G281" s="191"/>
      <c r="H281" s="188"/>
      <c r="I281" s="188"/>
      <c r="J281" s="192"/>
      <c r="K281" s="193"/>
      <c r="L281" s="259"/>
      <c r="M281" s="259"/>
    </row>
    <row r="282" spans="1:26" s="186" customFormat="1" x14ac:dyDescent="0.2">
      <c r="A282" s="193"/>
      <c r="C282" s="194"/>
      <c r="D282" s="195"/>
      <c r="E282" s="196"/>
      <c r="F282" s="189"/>
      <c r="G282" s="189"/>
      <c r="H282" s="189"/>
      <c r="I282" s="189"/>
      <c r="J282" s="270"/>
      <c r="K282" s="193"/>
      <c r="L282" s="259"/>
      <c r="M282" s="259"/>
    </row>
    <row r="283" spans="1:26" s="186" customFormat="1" x14ac:dyDescent="0.2">
      <c r="A283" s="193"/>
      <c r="C283" s="192" t="s">
        <v>308</v>
      </c>
      <c r="D283" s="192"/>
      <c r="E283" s="192"/>
      <c r="F283" s="192" t="s">
        <v>309</v>
      </c>
      <c r="G283" s="192"/>
      <c r="H283" s="192"/>
      <c r="I283" s="192"/>
      <c r="J283" s="270"/>
      <c r="K283" s="193"/>
      <c r="L283" s="259"/>
      <c r="M283" s="259"/>
    </row>
    <row r="284" spans="1:26" s="186" customFormat="1" x14ac:dyDescent="0.2">
      <c r="A284" s="193"/>
      <c r="F284" s="293"/>
      <c r="H284" s="270"/>
      <c r="J284" s="270"/>
      <c r="K284" s="193"/>
      <c r="L284" s="259"/>
      <c r="M284" s="259"/>
    </row>
    <row r="285" spans="1:26" s="186" customFormat="1" x14ac:dyDescent="0.2">
      <c r="A285" s="193"/>
      <c r="F285" s="293"/>
      <c r="H285" s="270"/>
      <c r="J285" s="270"/>
      <c r="K285" s="193"/>
      <c r="L285" s="259"/>
      <c r="M285" s="259"/>
    </row>
    <row r="286" spans="1:26" s="186" customFormat="1" ht="15.75" customHeight="1" x14ac:dyDescent="0.2">
      <c r="A286" s="193"/>
      <c r="F286" s="293"/>
      <c r="H286" s="270"/>
      <c r="J286" s="192"/>
      <c r="K286" s="192"/>
      <c r="L286" s="259"/>
      <c r="M286" s="259"/>
    </row>
    <row r="287" spans="1:26" s="186" customFormat="1" ht="15.75" customHeight="1" x14ac:dyDescent="0.2">
      <c r="A287" s="193"/>
      <c r="F287" s="293"/>
      <c r="H287" s="270"/>
      <c r="J287" s="192"/>
      <c r="K287" s="192"/>
      <c r="L287" s="259"/>
      <c r="M287" s="259"/>
    </row>
    <row r="288" spans="1:26" s="186" customFormat="1" x14ac:dyDescent="0.2">
      <c r="A288" s="193"/>
      <c r="F288" s="293"/>
      <c r="H288" s="270"/>
      <c r="J288" s="270"/>
      <c r="K288" s="193"/>
      <c r="L288" s="258"/>
      <c r="M288" s="259"/>
    </row>
    <row r="289" spans="1:13" s="186" customFormat="1" x14ac:dyDescent="0.2">
      <c r="A289" s="193"/>
      <c r="C289" s="192" t="s">
        <v>1171</v>
      </c>
      <c r="D289" s="192"/>
      <c r="E289" s="192"/>
      <c r="F289" s="192" t="s">
        <v>310</v>
      </c>
      <c r="G289" s="192"/>
      <c r="H289" s="192"/>
      <c r="I289" s="192"/>
      <c r="J289" s="270"/>
      <c r="K289" s="193"/>
      <c r="L289" s="258"/>
      <c r="M289" s="259"/>
    </row>
    <row r="290" spans="1:13" x14ac:dyDescent="0.2">
      <c r="A290" s="193"/>
      <c r="B290" s="186"/>
      <c r="C290" s="192" t="s">
        <v>311</v>
      </c>
      <c r="D290" s="192"/>
      <c r="E290" s="192"/>
      <c r="F290" s="192" t="s">
        <v>312</v>
      </c>
      <c r="G290" s="192"/>
      <c r="H290" s="192"/>
      <c r="I290" s="192"/>
    </row>
    <row r="291" spans="1:13" x14ac:dyDescent="0.2">
      <c r="A291" s="193"/>
      <c r="B291" s="186"/>
      <c r="C291" s="186"/>
      <c r="D291" s="186"/>
      <c r="E291" s="186"/>
      <c r="F291" s="293"/>
      <c r="G291" s="186"/>
      <c r="H291" s="270"/>
      <c r="I291" s="186"/>
    </row>
    <row r="292" spans="1:13" x14ac:dyDescent="0.2">
      <c r="A292" s="193"/>
      <c r="B292" s="186"/>
      <c r="C292" s="186"/>
      <c r="D292" s="186"/>
      <c r="E292" s="186"/>
      <c r="F292" s="293"/>
      <c r="G292" s="186"/>
      <c r="H292" s="270"/>
      <c r="I292" s="186"/>
    </row>
    <row r="295" spans="1:13" x14ac:dyDescent="0.2">
      <c r="C295" s="197"/>
      <c r="D295" s="197"/>
      <c r="E295" s="197"/>
      <c r="F295" s="294"/>
      <c r="G295" s="197"/>
      <c r="H295" s="281"/>
      <c r="I295" s="197"/>
    </row>
    <row r="296" spans="1:13" ht="80.099999999999994" customHeight="1" x14ac:dyDescent="0.2">
      <c r="A296" s="397" t="s">
        <v>1344</v>
      </c>
      <c r="B296" s="403">
        <v>2</v>
      </c>
      <c r="C296" s="438" t="s">
        <v>1338</v>
      </c>
      <c r="D296" s="375">
        <v>1</v>
      </c>
      <c r="E296" s="112" t="s">
        <v>1345</v>
      </c>
      <c r="F296" s="396">
        <v>10</v>
      </c>
      <c r="G296" s="164">
        <f t="shared" ref="G296" si="4">24*F296</f>
        <v>240</v>
      </c>
      <c r="H296" s="268" t="s">
        <v>1346</v>
      </c>
      <c r="I296" s="181">
        <v>16245</v>
      </c>
      <c r="J296" s="181" t="s">
        <v>1341</v>
      </c>
      <c r="K296" s="138" t="s">
        <v>39</v>
      </c>
      <c r="L296" s="258">
        <v>44270</v>
      </c>
    </row>
    <row r="297" spans="1:13" ht="80.099999999999994" customHeight="1" x14ac:dyDescent="0.2">
      <c r="A297" s="395" t="s">
        <v>1312</v>
      </c>
      <c r="B297" s="351">
        <v>1</v>
      </c>
      <c r="C297" s="352" t="s">
        <v>1313</v>
      </c>
      <c r="D297" s="29">
        <v>1</v>
      </c>
      <c r="E297" s="30" t="s">
        <v>1314</v>
      </c>
      <c r="F297" s="396">
        <v>10</v>
      </c>
      <c r="G297" s="136">
        <f t="shared" ref="G297" si="5">24*F297</f>
        <v>240</v>
      </c>
      <c r="H297" s="268" t="s">
        <v>1315</v>
      </c>
      <c r="I297" s="181">
        <v>1</v>
      </c>
      <c r="J297" s="181">
        <v>16242</v>
      </c>
      <c r="K297" s="138" t="s">
        <v>39</v>
      </c>
      <c r="L297" s="372">
        <v>44271</v>
      </c>
    </row>
    <row r="298" spans="1:13" ht="195" x14ac:dyDescent="0.2">
      <c r="A298" s="547"/>
      <c r="C298" s="548" t="s">
        <v>1531</v>
      </c>
      <c r="D298" s="549">
        <v>10</v>
      </c>
      <c r="E298" s="550">
        <v>150</v>
      </c>
      <c r="F298" s="551" t="s">
        <v>1532</v>
      </c>
      <c r="G298" s="552"/>
      <c r="H298" s="547"/>
      <c r="I298" s="553" t="s">
        <v>1533</v>
      </c>
      <c r="J298" s="554">
        <v>44419</v>
      </c>
      <c r="K298" s="188"/>
    </row>
  </sheetData>
  <autoFilter xmlns:x14="http://schemas.microsoft.com/office/spreadsheetml/2009/9/main" ref="A2:O280" xr:uid="{00000000-0009-0000-0000-000000000000}">
    <filterColumn colId="0">
      <filters>
        <filter val="Binh Thuan"/>
        <filter val="Bình Thuận"/>
      </filters>
    </filterColumn>
    <filterColumn colId="2">
      <filters blank="1">
        <mc:AlternateContent xmlns:mc="http://schemas.openxmlformats.org/markup-compatibility/2006">
          <mc:Choice Requires="x14">
            <x14:filter val="CHI NHÁNH CÔNG TY TNHH CÔNG NGHỆ THỰC PHẨM KIM HẢI_x000a_Mã Số Doanh Nghiệp: 0313544311-001                                 Địa Chỉ: Thôn Lập Phước, Xã Tân Lập, Huyện Hàm Thuận Nam, Tỉnh Bình Thuận.                                                                         Đại diện: Ông Phạm Cao Vân                                             Chức vụ: Giám Đốc Chi Nhánh                                                             _x000a_Số điện thoại: 0906856147                                                                       Email: vanpham@afruit.com.vn_x000a__x000a__x000a_KIM HAI FOOD TECHNOLOGY Co.Ltd - BINH THUAN BRANCH_x000a_Business registration certificate: 0313544311-001 _x000a_Address: Lap Phuoc Hamlet, Tan Lap commune, Ham Thuan Nam district, Binh Thuan province_x000a_Representative:  Pham Cao Van (Mr.)_x000a_Position: Branch Director_x000a_Phone: +84906856147                                                             _x000a_Email: vanpham@afruit.com.vn"/>
            <x14:filter val="CƠ SỞ THU MUA HUỲNH VĂN QUANG_x000a_Địa Chỉ: Thôn Phú Sum, Xã Hàm Mỹ, Huyện Hàm Thuận Nam, Tỉnh Bình Thuận.                                        Đại diện: Huỳnh Văn Quang (Ông)                                      CMND: 260634836                                                          Chức vụ: Chủ Cơ Sở                                                              _x000a_Số điện thoại: 0989474756                                                                      _x000a__x000a_HUYNH VAN QUANG PURCHASING FACILITY _x000a_Address: Phu Sum Hamlet, Ham My commune, Ham Thuan Nam district, Binh Thuan province_x000a_Representative:  Huynh Van Quang (Mr.)                       ID: 260634836 _x000a_Position: Owner_x000a_Phone: +84989474756                                                          _x000a__x000a_"/>
            <x14:filter val="Cơ Sở Thu Mua Thanh Long Long Thành_x000a_Địa chỉ: Khu phố Lập Hoà, Thị Trấn Thuận Nam, Huyện Hàm Thuận Nam, tỉnh Bình Thuận._x000a_Mã số thuế: 8201749883-001_x000a_Người đại diện: Nguyễn Thị Bằng_x000a_Chức vụ: Giám đốc_x000a_Mobile: 0988685153_x000a_Email: longthanhdragonfruit@gmail.com_x000a__x000a_Long Thanh Dragon Fruit Purchasing Facility_x000a_Address: Lap Hoa Quater, Thuan Nam Town, Ham Thuan Nam district, Binh Thuan province_x000a_Tax Code: 8201749883-001_x000a_Representative: Nguyen Thi Bang (Ms.)_x000a_Position: Director_x000a_Mobile: +84988685153 _x000a_Email: longthanhdragonfruit@gmail.com"/>
            <x14:filter val="Công ty Bảo Thanh_x000a_79 Lý Chiêu Hoàng, P. 10, Q.6, TP. HCM_x000a__x000a_Bao Thanh Company_x000a_Add: No. 79, Ly Chieu Hoang street, ward 10, district 6, HCMC"/>
            <x14:filter val="CÔNG TY CỔ PHẦN CUỘC SỐNG TỐT LÀNH_x000a_Địa chỉ: Lô 1G, Khu Nông nghiệp Công nghệ cao, thôn 1, xã Phạm Văn Cội, huyện Củ Chi, TP. Hồ Chí Minh, Việt Nam_x000a_Người đại diện: Bà Phạm Ngọc Loan_x000a_Chức vụ: Giám đốc_x000a_Điện thoại: 02838662050_x000a_Mobile: 0902992608_x000a_Email: goodlife@goodlifejp.com_x000a__x000a_GOOD LIFE JOINT STOCK COMPANY_x000a_Address: Lot 1G, Ho Chi Minh City Agricultural High - Tech Park, Hamlet 1, Pham Van Coi Commune, Cu Chi District, HCHC, Vietnam_x000a_Representative: Pham Ngoc Loan (Mrs.)_x000a_Position: Director_x000a_Phone: +84 2838662050_x000a_Mobile: +84902992608_x000a_Email: goodlife@goodlifejp.com"/>
            <x14:filter val="Công ty Cổ phần Phát triển Sản xuất Thương mại Sài Gòn (SADACO)_x000a_Địa chỉ: Km 29 Lập Hòa - Thuận Nam - Hàm Thuận Nam, Bình Thuận_x000a__x000a_Saigon Commercial and Productive Development J.S.C (SADACO)_x000a_Add: 29 Lap Hoa - Thuan Minh ward - Ham Thuan Nam district, Binh Thuan province"/>
            <x14:filter val="Công ty TNHH Chế Biến Trái Cây YASAKA_x000a_Địa chỉ: Phòng 34, lầu 4, Centec Tower, số 72-74 Nguyễn Thị Minh Khai, phường 6, quận 3, TPHCM_x000a_Người đại diện: Bà Watanabe Masumi_x000a_Chức vụ: Giám đốc_x000a_Mobile: 09069409674 hoặc số máy nối 0918355883 của Phó Giám đốc-Ông Nguyễn Trọng Trung Dũng_x000a_Email: trungdung@yasaka.vn _x000a__x000a_YASAKA FRUIT PROCESSING Co., LTD_x000a_Address: Room No.4, Floor 4th, Centec Tower, 72-74 Nguyen Thi Minh Khai street, Ward No. 6, District No.3, Long An_x000a_Representative: Watanabe Masumi (Mrs.)_x000a_Position: Director_x000a_Mobile: +8409069409674 or +84918355883 Ext mobile to Deputy Director Mr. Nguyen Trong Trung Dung_x000a_Email: trungdung@yasaka.vn"/>
            <x14:filter val="Công ty TNHH Công nghệ thực phẩm Nhật Hồng_x000a_Địa chỉ: 07 Phan Đình Phùng, phường Tân Thành, quận Tân Phú, Tp. HCM_x000a_Người đại diện: Dương Tấn Thông_x000a_Chức vụ: Giám đốc_x000a_Điện thoại: 08. 3810 7611_x000a_Fax: 08. 3810 7610_x000a_(Thuê đất của bà Nguyễn Thị Vân Giang, thời hạn 20 năm, từ 01.08.2011 đến 01.08.2031)_x000a__x000a_Nhat Hong Food Technology Co., LTD _x000a_Address: 07 Phan Dinh Phung street, Tan Thanh ward, Tan Phu district, HCMC_x000a_Representative: Duong Tan Thong_x000a_Position: Director_x000a_Phone: 08. 3810 7611_x000a_Fax: 08. 3810 7610_x000a_(Leasing land from Ms Nguyen Thi Van Giang for 20 years, from August 1st 2011 to August 1st 2031)"/>
            <x14:filter val="Công ty TNHH Fine Fruit Asia_x000a_Address: C7-5 Khu Công Nghiệp Hàm Kiệm I, _x000a_Huyện Hàm Thuận Nam_x000a_Tỉnh Bình Thuận, Việt Nam_x000a_Đại diện: Ông Peter Delinicolas_x000a_Phone: 062 3685222 Fax: 062 3685223_x000a_Email: info@finefruit.asia_x000a__x000a_Fine Fruit Asia Co. Ltd_x000a_Address: C7-5 Hàm Kiệm I Industrial Zone, Hàm Thuận Nam district, Bình Thuận Province, Việt Nam_x000a_Representative: Mr. Peter Delinicolas_x000a_Phone: 062 3685222 Fax: 062 3685223_x000a_Email: info@finefruit.asia"/>
            <x14:filter val="Công ty TNHH Lộc Tú_x000a_Địa chỉ: thôn Tiến Ngân, xã Tiến Lợi, Tp Phan Thiết, T. Bình Thuận_x000a_Người đại diện: Huỳnh Thị Tú_x000a_Chức vụ: Giám đốc_x000a_Mã số thuế: 3400611471_x000a_Điện thoại: 062 3 729 377_x000a_Fax: 062 3 729 144_x000a__x000a_Loc Tu Co., LTD  _x000a_Add: Tien Ngan hamlet, Tien Loi ward, Phan Thiet city, Binh Thuan province_x000a_Representative: Huynh Thi Tu_x000a_Position: Director_x000a_Tax code: 3400611471_x000a_Tel: 062 3 729 377_x000a_Fax: 062 3 729 144"/>
            <x14:filter val="Công ty TNHH Màu Xanh Vĩnh Cửu_x000a_Địa chỉ: Số 12, Đường TA 15, P. Thới An, Quận 12, Thành phố Hồ Chí Minh._x000a_Người đại diện: Hồ Văn Quang_x000a_Chức vụ: Giám đốc_x000a_Điện thoại: 028 6271 7150_x000a_Di động: 0966333600_x000a_Email: alex@tropicalfruit.vn _x000a_(Cộng tác với: Nhóm 7 nông hộ thuộc Tổ Hợp Tác Thanh Long Sạch Hoà Lệ, _x000a_Tổ trưởng: Nguyễn Thị Lệ, mobile: 0915466609)_x000a__x000a_Permanent Green Co., LTD_x000a_Address: No. 12, TA 15 street, Thoi An ward, district 12, HCMC _x000a_Representative: Ho Van Quang (Mr.)_x000a_Position: Director_x000a_Phone: +84 28 6271 7150_x000a_Mobile: +84966333600_x000a_Email: alex@tropicalfruit.vn_x000a_(In cooperation with: Group of 7 farmers of Dragon fruit Hoa Le Cooperative._x000a_Representative of Dragon fruit Hoa Le Cooperative: Ms. Nguyen Thi Le, mobile: 0915466609)"/>
            <x14:filter val="Công ty TNHH Một thành viên Linh Sơn Ba La_x000a_Địa chỉ: Thôn Nam Thành, TT. Thuận Nam, Hàm Thuận Nam, Tỉnh Bình Thuận_x000a_MST: 3400829076_x000a_Điện thoại: 062 2216213 - Di động: 0919402555_x000a_Email: linhsonbala@gmail.com_x000a_Đại diện: Nguyễn Thị Ngọc Hương - Chức vụ: Chủ tịch_x000a__x000a_Linh Son Ba La Co., LTD  _x000a_Add: Nam Thanh hamlet, Thuan Nam ward, Ham Thuan Nam district, Binh Thuan province_x000a_Tax code: 3400829076_x000a_Tel: 062 2216213 - Mobile: 0919402555_x000a_Email: linhsonbala@gmail.com_x000a_Representative: Nguyễn Thị Ngọc Hương - Position: Chairman"/>
            <x14:filter val="Công ty TNHH Phát Triển Thương Mại Quốc Tế Song Nam_x000a_Địa chỉ: 98 Trần Quang Khải, phường Tân Định, quận 1, TP. Hồ Chí Minh, Việt Nam_x000a_Người đại diện: Nguyễn Quốc Duẩn_x000a_Chức vụ: Tổng Giám đốc_x000a_Mã số thuế: 031 291 5813_x000a_Số điện thoại: 84 08 3526 7163_x000a_(Cộng tác với:_x000a_1) Nhóm 4 nông dân tại thị trấn Thuận Nam, Hàm Thuận Nam, Bình Thuận (40.2 ha)_x000a_2) Nhóm 7 nông dân tại Hàm Trí, Hàm Thuận Bắc, Bình Thuận (93.7 ha))_x000a__x000a_Song Nam International Trading Develoment Co., Ltd_x000a_Add: 98 Tran Quang Khai, Tan Dinh ward, district 1, Ho Chi Minh city, Viet Nam,_x000a_Representative: Nguyen Quoc Duan_x000a_Position: CEO_x000a_Tax code: 031 291 5813_x000a_Phone: 84 08 3526 7163_x000a_(In co-operation with:_x000a_1) A group of 4 farmers in Thuan Nam Town, Ham Thuan Nam, Binh Thuan (40.2 ha)_x000a_2) A group of 7 farmers in Ham Tri, Ham Thuan Bac, Binh Thuan (93.7 ha))"/>
            <x14:filter val="Công ty TNHH Sản xuất - Thương mại - Dịch vụ Rồng Đỏ_x000a_Địa chỉ: 54/26/18 Đường số 21, phường 8, quận Gò Vấp, TPHCM_x000a_Người đại diện: Mai Xuân Thìn_x000a_Chức vụ: Giám đốc xuất khẩu_x000a_Điện thoại: 08 39210467_x000a_Mobile: 0972421616_x000a_Email: thin@reddragon.vn_x000a_(Cộng tác với hộ nông dân Trần Phi Hùng, mobile: 0966010626)_x000a__x000a_Red Dragon Service Trading Manufacture Co., LTD _x000a_Address: 54/26/18 Street No. 21, Ward 8, Go Vap district, HCMC_x000a_Representative: Mai Xuan Thin (Mr.)_x000a_Position: Exported Director_x000a_Phone: +84 8 39210467_x000a_Mobile: +84972421616_x000a_Email: thin@reddragon.vn_x000a_(In cooperation with the farmer, Mr. Tran Phi Hung, mobile: 0966010626)"/>
            <x14:filter val="CÔNG TY TNHH SẢN XUẤT DỊCH VỤ THƯƠNG MẠI THANH LONG SẠCH_x000a_Mã Số Doanh Nghiệp: 3401190240                                               Địa Chỉ: Thôn Minh Tiến, Xã Hàm Minh, Huyện Hàm Thuận Nam, Tỉnh Bình Thuận.                                                                         Đại diện: Lưu Quốc Dũng (Ông)                                            Chức vụ: Giám Đốc                                                                  Số điện thoại: 0909207836                                                                      Email: dungloan165@gmail.com_x000a__x000a__x000a_THANH LONG SACH PRODUCING TRADING SERVICES Co.Ltd_x000a_Business registration certificate:  3401190240  _x000a_Address: Minh Tien Hamlet, Ham Minh commune, Ham Thuan Nam district, Binh Thuan province_x000a_Representative:  Luu Quoc Dung (Mr.)_x000a_Position: Director_x000a_Phone: +84909207836                                                           _x000a_Email: dungloan165@gmail.com_x000a_"/>
            <x14:filter val="Công ty TNHH Sơn Trà_x000a_Địa chỉ: Khu phố Nam Thành, thị trấn Thuận Nam, huyện Hàm Thuận Nam, tỉnh Bình Thuận_x000a_Người đại diện: Huỳnh Cảnh_x000a_Chức vụ: Giám đốc_x000a_Điện thoại: 062 3869338_x000a_Mobile: 0982869338_x000a_Email: huynhcanhsontra@gmail.com_x000a__x000a_Son Tra Co., LTD _x000a_Address: Thuan Nam town, Ham Thuan Nam district, Binh Thuan province_x000a_Representative: Huynh Canh (Mr.)_x000a_Position: Director_x000a_Phone: +84 62 3869338_x000a_Mobile: +84982869338_x000a_Email: huynhcanhsontra@gmail.com_x000a_"/>
            <x14:filter val="Công ty TNHH Thanh long Hoàng Hậu_x000a_Địa chỉ: Thôn Phú Sum, xã Hàm Mỹ, Huyện Hàm Thuận Nam, Bình Thuận_x000a_Người đại diện: Ông Trần Ngọc Hiệp_x000a_Chức vụ: Giám đốc_x000a_Mobile: 0903904680_x000a_Email: hoanghau@hoanghau.com.vn_x000a__x000a_Hoang Hau Dragon Fruit Farm Co., LTD _x000a_Address: Phu Sum hamlet, Ham My ward, Ham Thuan Nam district, Binh Thuan province_x000a_Representative: Tran Ngoc Hiep (Mr.)_x000a_Position: Director_x000a_Mobile: +84903904680_x000a_Email: hoanghau@hoanghau.com.vn"/>
            <x14:filter val="CÔNG TY TNHH THANH LONG VIỆT HÀN_x000a_Mã số doanh nghiệp: 3400845448_x000a_Địa chỉ: Thôn Ninh Thuận, xã Hàm Chính, huyện Hàm Thuận Bắc, tỉnh Bình Thuận_x000a_Người đại diện: Kim Young Pyoung (Ông)_x000a_Chức vụ: Giám đốc_x000a_Điện thoại: 0623792999; Email - karczael@naver.com_x000a_Hoặc số máy nối 01682331084 của Quản lý trang trại - Bà Dương Thị Thu Hảo; Email: duongthithuhao84@gmail.com_x000a__x000a_VIET HAN DRAGON FRUIT CO., LTD_x000a_Business registration certificate: 3400845448_x000a_Address: Ninh Thuan Hamlet, Ham Chinh commune, Ham Thuan Bac district, Binh Thuan province_x000a_Representative: Kim Young Pyoung (Mr.)_x000a_Position: Director_x000a_Phone: +84 623792999; Email - karczael@naver.com_x000a_Mobile: +84918148716 or +841682331084 Ext mobile to Production Manager - Mrs. Duong Thi Thu Hao; Email: duongthithuhao84@gmail.com"/>
            <x14:filter val="CÔNG TY TNHH THỰC PHẨM ĐÔNG PHƯƠNG IMEXCO_x000a_Mã số kinh doanh: 0314123482_x000a_Địa chỉ: 256/3 Phan Huy Ích, phường 12, quận Gò Vấp, thành phố Hồ Chí Minh_x000a_Người đại diện: Nguyễn Thị Bích Thảo_x000a_Chức vụ: Phó Giám đốc_x000a_Mobile: 0793944880_x000a_Email: dongphuong.imexco@gmail.com_x000a__x000a_DONG PHUONG IMEXCO FOOD COMPANY LTD_x000a_Business registration certificate: 0314123482_x000a_Address: 256/3 Phan Huy Ich street, Ward No. 12, Go Vap district, Ho Chi Minh City, Vietnam_x000a_Representative: Nguyen Thi Bich Thao (Ms.)_x000a_Position: Deputy Director_x000a_Mobile: +84793944880_x000a_Email: dongphuong.imexco@gmail.com"/>
            <x14:filter val="Công ty TNHH Thương Mại Dịch Vụ Trái Cây Thiên Nhiên_x000a_Địa chỉ: Số 19 đường Suối Lội, ấp Bàu Sim, xã Tân Thông Hội, huyện Củ Chi, Thành phố Hồ Chí Minh_x000a_Mã số kinh doanh: 0311942194_x000a_Người đại diện: Ông Nguyễn Du_x000a_Chức vụ: Giám đốc_x000a_Mobile: 0908766776_x000a_Email: keith.nguyen@naturalfruit.vn_x000a__x000a_NATURAL FRUIT TRADING SERVICE Co., LTD_x000a_Address: No. 19 Suoi Loi street, Bau Sim hamlet, Tan Thong Hoi commune, Cu Chi district, Ho Chi Minh City_x000a_Business registration certificate: 0311942194_x000a_Representative: Nguyen Du (Mr.)_x000a_Position: Director_x000a_Mobile: +84908766776_x000a_Email: keith.nguyen@naturalfruit.vn"/>
            <x14:filter val="Công ty TNHH TM &amp; SX An Phú A.P.P_x000a_Địa chỉ: 110/2 Khu phố 1, QL 1A, p. Thạnh Xuân, Q.12, TP.HCM_x000a_Người đại diện: Nguyễn Văn Thành_x000a_Chức vụ: Giám đốc_x000a_Điện thoại: (84-8) 37169.813 - 37164.452_x000a_Fax: (84-8) 37169.814_x000a_email: anphu190603@yahoo.com_x000a_HP: 090.383.7947_x000a__x000a_An Phu A.P.P Co., LTD  _x000a_Add: 110/2 Neighborhood No.1 , 1A National Road, Thanh Xuan ward, District 12, HCMC_x000a_Representative: Mr. Nguyen Van Thanh_x000a_Position: Director_x000a_Tel: (84-8) 37169.813 - 37164.452_x000a_Fax: (84-8) 37169.814_x000a_email: anphu190603@yahoo.com_x000a_HP: 090.383.7947"/>
            <x14:filter val="Công ty TNHH TM XNK Phúc Duyên Thịnh_x000a_(Phuc Duyen Import Export Trading Company Limited)_x000a_Địa chỉ: Thôn Phú Hưng, xã Hàm Mỹ, huyện Hàm Thuận Nam, tỉnh Bình Thuận_x000a_Điện thoại: 062.3898 602_x000a_Fax: 062.3898 232_x000a__x000a_Phuc Duyen Thinh Import Export Trading Co., LTD  Add: Phu Hung hamlet, Ham My ward, Ham Thuan Nam district, Binh Thuan province_x000a_Tel: 062.3898 602_x000a_Fax: 062.3898 232"/>
            <x14:filter val="Công ty TNHH TMDV XNK Hiệp Tiến Phát_x000a_Địa chỉ: A75/6K/18 đừơng Bạch Đằng, p.2, q. Tân BÌnh, TP. HCM_x000a_Điện thoại: 3997 1818_x000a_Fax: 3848 6179_x000a_Email: htp@hieptienphat.com.vn_x000a_Người đại diện: ông Nguyễn Đình Tùng_x000a_Chức vụ: Giám đốc_x000a_(đại diện cho Tổ hợp tác sản xuất_x000a__x000a_Hiep Tien Phat Import Export Trading Ltd. Co._x000a_Add: A75/6K/18 Bach Dang street, ward 2, Tân BÌnh district, HCMC_x000a_Tel: 3997 1818_x000a_Fax: 3848 6179_x000a_Email: htp@hieptienphat.com.vn_x000a_Representative: Mr. Nguyễn Đình Tùng_x000a_Position: Director"/>
            <x14:filter val="CÔNG TY TNHH TMDV XNK VINA T&amp;T_x000a_Địa chỉ: Số 8, Đường Số 2, KDC Sông Giồng, Phường An Phú, Quận 2, Tp. Hồ Chí Minh._x000a_Mã số kinh doanh: 0312904360_x000a_Người đại diện: Nguyễn Đình Tùng_x000a_Chức vụ: Giám đốc_x000a_Điện thoại: 028 62767472_x000a_Mobile: 0888442888_x000a_Email: tommy.vinatt@gmail.com_x000a__x000a_VINA T&amp;T EXPORT IMPORT SERVICE TRADING CO.LTD _x000a_Address: No.8, Rood No.2. Song Giong residence Area, An Phu Ward, District No.2, Ho Chi Minh City_x000a_Business registration certificate: 0312904360_x000a_Representative: Nguyen Dinh Tung (Mr.)_x000a_Position: Director_x000a_Phone: +84 28 62767472_x000a_Mobile: +84888442888_x000a_Email: tommy.vinatt@gmail.com_x000a_"/>
            <x14:filter val="Công ty TNHH Tư Vấn Xuất Nhập Khẩu và Xúc Tiến Thương Mại Toàn Cầu_x000a_Địa chỉ: Phòng 1901, lầu 19, Tòa nhà SaiGon Trade Center, số 37 Tôn Đức Thắng, phường Bến Nghé, Quận 1, TPHCM_x000a_Người đại diện: Ưng Ngọc Lãm_x000a_Chức vụ: Giám đốc_x000a_Điện thoại: 08.37753220_x000a_Mobile: 01654262926_x000a_Email: Global.ecp@gmail.com_x000a_(Chuyển nhượng đầu tư trang trại thanh long từ Công ty TNHH TMDV Bảo Thanh được chứng nhận đầu tư của Ủy Ban Nhân Dân tỉnh Bình Thuận, thời hạn 7 năm, từ 01.06.2014 đến 01.06.2021)_x000a__x000a_Global Import - Export Consultancy and Trade Promotion Co., LTD _x000a_Address: Room 1901, 19 Floor, SaiGon Center building, 37 Ton Duc Thang street, Ben Nghe ward, District 1, HCMC_x000a_Representative: Ung Ngoc Lam_x000a_Position: Director_x000a_Phone: 08.37753220_x000a_Mobile: 01654262926_x000a_Email: Global.ecp@gmail.com_x000a_(The authorisation for use has been transfered from Bao Thanh Company Ltd. to Mr Lam from 01.06.2014 to 01.06.2021)"/>
            <x14:filter val="Công ty TNHH Vinafruit Oishi_x000a_Mã số doanh nghiệp: 3702774634_x000a_Địa chỉ: Số 61, khu phố Hưng Lộc, Phường Hưng Định, thị xã Thuận An, tỉnh Bình Dương. _x000a_Người đại diện: Bà Trịnh Thị Thanh Hồng_x000a_Chức vụ: Giám đốc_x000a_Mobile: 0939 268969 hoặc số máy nối 0918355883 của Phó Giám đốc-Ông Nguyễn Trọng Trung Dũng_x000a_Email: trungdung039@gmail.com; hoặc trungdung@yasaka.vn_x000a__x000a_VINAFRUIT OISHI Co., LTD_x000a_Address: No. 61, Hung Loc Quarter, Hung Dinh Ward, Thuan An Town, Binh Duong Province. _x000a_Representative: Trinh Thi Thanh Hong (Mrs.)_x000a_Position: Director_x000a_Mobile: +84939268969 or +84918355883 Ext mobile to Deputy Director Mr. Nguyen Trong Trung Dung_x000a_Email: trungdung039@gmail.com; or trungdung@yasaka.vn"/>
            <x14:filter val="Công ty TNHH XNK Cao Thành Phát_x000a_Mã số kinh doanh: 0310613327_x000a_Địa chỉ: thôn Lập Bình, thị trấn Thuận Nam, huyện Hàm Thuận Nam, tỉnh Bình Thuận_x000a_Người đại diện: Nguyễn Công Kính_x000a_Chức vụ: Giám đốc_x000a_Di động: 0984300509_x000a_Email: gm@ctpvn.vn_x000a__x000a_Cao Thanh Phat Import Export Co., LTD_x000a_Business registration certificate: 0310613327_x000a_Address: Lap Binh village, Thuan Nam town, Ham Thuan Nam district, Binh Thuan province, Vietnam_x000a_Representative: Nguyen Cong Kinh (Mr.)_x000a_Position: Director_x000a_Mobile: +84984300509_x000a_Email: gm@ctpvn.vn"/>
            <x14:filter val="CÔNG TY TNHH XNK NÔNG SẢN HỒNG ÂN_x000a_Mã số doanh nghiệp: 0309555159_x000a_Địa chỉ: 150/9 Nguyễn Trãi, Phường Bến Thành, Quận 1, Tp. HCM _x000a_Người đại diện: Nguyễn Thị Ngọc Trinh_x000a_Chức vụ: Tổng Giám đốc_x000a_Điện thoại: +84.839256908_x000a_Di động: 0981026899_x000a_Email: info@rigonfruit.vn  _x000a__x000a_HONG AN AGRICULTURAL PRODUCTS  IMPORT EXPORT COMPANY LIMITED_x000a_Business registration certificate: 0309555159_x000a_Address: 150/9 Nguyen Trai street, Ben Thanh ward, District 1, HCM city _x000a_Representative: Nguyen Thi Ngoc Trinh (Ms.)_x000a_Position: General Director_x000a_Phone: +84.839256908_x000a_Mobile: 0981026899_x000a_Email: info@rigonfruit.vn"/>
            <x14:filter val="Cty TNHH Duy Lan_x000a_Địa chỉ: Thôn Minh Hòa, Hàm Minh, Hàm Thuận Nam, Bình Thuận_x000a_Điện thoại: 62.869322_x000a_Fax: 62.869322_x000a_Email: Thaiducduyhtn@yahoo.com_x000a__x000a_Duy Lan Ltd. Co._x000a_Add: Minh Hoa hamlet, Ham Minh ward, Ham Thuan Nam district, Binh Thuan province_x000a_Tel: 062.869322_x000a_Fax: 062.869322_x000a_Email: Thaiducduyhtn@yahoo.com"/>
            <x14:filter val="Cty TNHH SX TM DV Rồng Đỏ_x000a_Địa chỉ: 63/3 đường số 20, p. 11, q. Gò Vấp, TP. HCM_x000a_Điện thoại: 08 3 9210467 / 3 9210468_x000a_Fax: 08 3 5899918 / 3 9210469_x000a__x000a_Red Dragon Co., LTD  _x000a_Add: 63/3 No. 20 street, ward 11, Go Vap district, HCMC_x000a_Tel: 08 3 9210467 / 3 9210468_x000a_Fax: 08 3 5899918 / 3 9210469"/>
            <x14:filter val="DOANH NGHIỆP TƯ NHÂN RAU QUẢ BÌNH THUẬN_x000a_Địa chỉ: Lô 2, Đặng Văn Lãnh, Phú Tài, Phan Thiết, Bình Thuận_x000a_Tel: 062.823 731 - Fax: 062.823 731_x000a_MST: 3400351590_x000a__x000a_Binh Thuan Fruits and Greens Company_x000a_Address: Lot no. 2, Dang Van Lanh ward, Phu Tai district, Phan Thiet city, Binh Thuan Province._x000a_Tel: 062.823 731 - Fax: 062.823 731_x000a_Tax code: 3400351590"/>
            <x14:filter val="DOANH NGHIỆP TƯ NHÂN THƯƠNG MẠI PHƯƠNG GIẢNG_x000a_Địa chỉ: Thôn Đại Thiện 1, xã Hàm Hiệp, huyện Hàm Thuận Bắc, tỉnh Bình Thuận_x000a_Điện thoại: 062.3864620_x000a_Fax: 062.3864809_x000a_Email: dntntmphuonggiang@hcm.vnn.vn_x000a__x000a_Phuong Giang Company_x000a_Add: Dai Thien 1 hamlet, Ham Hiep ward, Ham Thuan Bac district, Binh Thuan province_x000a_Tel: 062.3864620_x000a_Fax: 062.3864809_x000a_Email: dntntmphuonggiang@hcm.vnn.vn"/>
            <x14:filter val="HỢP TÁC XÃ DỊCH VỤ SẢN XUẤT THANH LONG HÀM MINH 30_x000a_Mã số kinh doanh: 4805000023_x000a_Địa chỉ: thôn Minh Tiến, xã Hàm Minh, huyện Hàm Thuận Nam, tỉnh Bình Thuận_x000a_Người đại diện: Bà Lê Phương Chi_x000a_Chức vụ: Giám đốc_x000a_Di động: 0338718341_x000a_Email: phuongchi164@gmail.com_x000a__x000a_DRAGON FRUIT HAM MINH 30 COOPERATIVE_x000a_Business registration certificate: 4805000023_x000a_Address: Minh Tien hamlet, Ham Minh commune, Ham Thuan Nam district, Binh Thuan Province, Vietnam_x000a_Representative: Le Phuong Chi (Ms.)_x000a_Position: Director_x000a_Mobile: +84338718341_x000a_Email: phuongchi164@gmail.com"/>
            <x14:filter val="HỢP TÁC XÃ DỊCH VỤ SẢN XUẤT THANH LONG HÀM THẠNH_x000a_Địa chỉ: Xã Hàm Thạnh, huyện Hàm Thuận Nam, Bình Thuận._x000a_Giám đốc: Võ Như Triều_x000a_Điện thoại: 0976 701743_x000a__x000a_HÀM THẠNH MANUFACTURING &amp; TRADING CO-OPERATIVE_x000a_Address: Hàm Thạnh, Hàm Thuận Nam, Bình Thuận._x000a_Director: Võ Như Triều_x000a_Phone: 0976 701743_x000a_"/>
            <x14:filter val="Hợp tác xã DV-SX thanh long Hàm Kiệm, Hàm Thuận Nam, Bình Thuận_x000a_Địa chỉ: Thôn Dân Bình, xã Hàm Kiệm, Hàm Thuận Nam, tỉnh Bình Thuận_x000a_Đại diện: Hồ Thị Bạch Hoàng_x000a_Chức vụ: chủ nhiệm_x000a_Điện thoại: 062 2240459 - 0974 511 418_x000a__x000a_Ham Kiem Dragon Fruit Manufacture Cooperative_x000a_Add: Dan Binh hamlet, Ham Kiem ward, Ham Thuan Nam district, Binh Thuan province_x000a_Representative: Ho Thi Bach Hoang_x000a_Position: Chairwoman_x000a_Phone:  062 2240459 - 0974 511 418"/>
            <x14:filter val="HỢP TÁC XÃ THANH LONG AN TOÀN HÀM ĐỨC _x000a_Mã Số Doanh Nghiệp: 4804000007                                 Địa Chỉ: xã Hàm Đức, huyện Hàm Thuận Bắc, tỉnh Bình Thuận                                                                         Đại diện: Ông Đỗ Văn Đặng                                             Chức vụ: Giám Đốc                                                             _x000a_Số điện thoại: 0336655866                                            Chứng minh thư nhân dân: 260784044                             Email: htxthanhlongantoanhamduc88@gmail.com_x000a__x000a__x000a_HAM DUC SAFETY DRAGON FRUIT CO.OPERATIVE_x000a_Business registration certificate: 4804000007 _x000a_Address: Ham Duc commune, Ham Thuan Bac district, Binh Thuan province_x000a_Representative:  Do Van Dang (Mr.)_x000a_Position: Director_x000a_Phone: +84336655866                                                              ID No.: 260784044  _x000a_Email: htxthanhlongantoanhamduc88@gmail.com"/>
            <x14:filter val="Hợp tác xã thanh long Nam Thuận Việt_x000a_Đại diện: Lê Văn Sơn_x000a_Chức vụ: Chủ tịch HĐQT_x000a_Điện thoại: 0989 051 953_x000a_Hợp tác với 7 trang trại_x000a__x000a_Nam Thuan Viet Dragon Fruit Cooperative_x000a_Representative: Mr. Le Van Son_x000a_Position: Chairman_x000a_Mobile: 0989 051 953_x000a_In co-operation with 7 farms."/>
            <x14:filter val="HỢP TÁC XÃ THANH LONG NINH THUẬN 9_x000a_Mã số kinh doanh: 480407000016_x000a_Địa chỉ: Tổ 10, thôn Ninh Thuận, xã Hàm Chính, huyện Hàm Thuận Bắc, Bình Thuận_x000a_Người đại diện: Ông Đặng Ngọc Hưng_x000a_Chức vụ: Giám đốc_x000a_Di động: 0986960677_x000a_Email: htxtlninhthuan9@gmail.com_x000a__x000a_NINH THUẬN 9 DRAGON FRUIT COOPERATIVE_x000a_Business registration certificate: 480407000016_x000a_Address: Civil group No. 10, Ninh Thuan Hamlet, Ham Chinh Commune, Ham Thuan Bac district, Binh Thuan Province, Vietnam_x000a_Representative: Dang Ngoc Hung (Mr.)_x000a_Position: Director_x000a_Mobile: +84986960677_x000a_Email: htxtlninhthuan9@gmail.com"/>
            <x14:filter val="HỢP TÁC XÃ THANH LONG THUẬN TIẾN _x000a_Mã Số Doanh Nghiệp: 4804000014                               Địa Chỉ: xã Hàm Liêm, huyện Hàm Thuận Bắc, tỉnh Bình Thuận                                                                         Đại diện: Ông Trần Đình Trung                                           Chức vụ: Giám Đốc                                                             _x000a_Số điện thoại: 0934065333                                            Chứng minh thư nhân dân: 260577911                             _x000a__x000a__x000a_THUAN TIEN DRAGON FRUIT CO.OPERATIVE_x000a_Business registration certificate: 4804000014 _x000a_Address: Ham Liem commune, Ham Thuan Bac district, Binh Thuan province_x000a_Representative:  Tran Dinh Trung (Mr.)_x000a_Position: Director_x000a_Phone: +84934065333                                                             ID No.: 260577911  _x000a_"/>
            <x14:filter val="Hợp tác xã Thanh long Tiêu Chuẩn Châu Âu Hàm Minh_x000a_Địa chỉ: Hàm Minh, Hàm Thuận Nam, Bình Thuận_x000a__x000a_Ham Minh Europe Dragon Fruit Cooperative_x000a_Add: Ham Minh ward, Ham Thuan Nam district, Binh Thuan province"/>
            <x14:filter val="HTX DV Thanh Long Hữu Cơ Phú Hội_x000a_Địa chỉ: Thôn Phú Nhang, xã Hàm Hiệp, H. Hàm Thuận Bắc, Tỉnh Bình Thuận_x000a_Người đại diện: Lê Thanh Hải_x000a_Chức vụ:Chủ nhiệm_x000a_Mã số thuế: 3400394650_x000a_Ðiện thoại: 062.3864161_x000a_Fax: 062.3864606_x000a_Email: htxthanhlongphuhoi@gmail.com_x000a__x000a_Phu Hoi Dragon Fruit Cooperative_x000a_Add: Phu Nhang Hamlet, Ham Hiep ward, Ham Thuan Bac district, Binh Thuan province_x000a_Representative: Le Than Hai_x000a_Position: chairman_x000a_Tax code: 3400394650_x000a_Tel: 062.3864161_x000a_Fax: 062.3864606_x000a_Email: htxthanhlongphuhoi@gmail.com"/>
            <x14:filter val="Liên hiệp HTX DV-SX Thanh Long Bình Thuận_x000a_Địa chỉ: 345 Bùi Thị Xuân, p. Xuân An, TP. Phan Thiết, Bình Thuận_x000a_Điện thoại: 0626.262.345_x000a_Người đại diện: Trác Anh_x000a_Chức vụ: Tổng giám đốc._x000a_Mã số doanh nghiệp: 4807000010_x000a_(Đại diện để xin mã số cho hợp tác xã DV-SX thanh long Hàm Kiệm, Hàm Thuận Nam)_x000a__x000a_Binh Thuan Dragon Fruit Union of Cooperatives_x000a_Add: 345 Bui Thi Xuan street, Xuan An ward, Phan Thiet city, Binh Thuan Province_x000a_Phone: 0626.262.345_x000a_Representative: Trac Anh_x000a_Position: CEO_x000a_Company code: 4807000010_x000a_(Represent for a Ham Kiem Dragon Fruit Manufacture cooperative)"/>
            <x14:filter val="Liên hiệp HTX DV-SX Thanh Long Bình Thuận_x000a_Địa chỉ: 345 Bùi Thị Xuân, p. Xuân An, TP. Phan Thiết, Bình Thuận_x000a_Điện thoại: 0626.262.345_x000a_Người đại diện: Trác Anh_x000a_Chức vụ: Tổng giám đốc._x000a_Mã số doanh nghiệp: 4807000010_x000a_(Đại diện để xin mã số cho nhóm Tổ hợp tác và hợp tác xã như sau:_x000a_1) Tổ hợp tác sản xuát thanh long Thuận Tiến, Hàm Thuận Bắc (69.116 ha)_x000a_2) Tổ hợp tác sản xuất thanh long Thuận Thành, Hàm Liêm, Hàm Thuận Bắc (22.6 ha)_x000a_3) Hợp tác xã KDDVNN Hàm Liêm (13.66 ha)_x000a__x000a_Binh Thuan Dragon Fruit Union of Cooperatives_x000a_Add: 345 Bui Thi Xuan street, Xuan An ward, Phan Thiet city, Binh Thuan Province_x000a_Phone: 0626.262.345_x000a_Representative: Trac Anh_x000a_Position: CEO_x000a_Company code: 4807000010_x000a_(Represent for a group of cooperatives, including:_x000a_1) Thuan Tien Dragon Fruit manufacture cooperative (69.116 ha)_x000a_2) Thuan Thanh Dragon Fruit Manufacture cooperative (22.6 ha)_x000a_3) Ham Liem Cooperative (13.66 ha)"/>
            <x14:filter val="Nhóm 5 sản xuất thanh long VietGap Dân Cường_x000a_Địa chỉ: xã Hàm Thạnh, Huyền Hàm Thuận Nam, Tỉnh Bình Thuận_x000a_Cộng tác với Công ty TNHH NiNa Hoàng_x000a_Địa chỉ: 243 Huỳnh Văn Bánh, P. 12, Q. Phú Nhuận, TP.HCM_x000a_Điện thoại: 0903 879 888_x000a_Giám đốc: Huỳnh Kim Bảo Anh_x000a_website: www.ninahoang.com_x000a__x000a_The Group 5 of Dan Cuong Dragon fruit production_x000a_Add.: Ham Thanh ward, Ham Thuan Nam district, Binh Thuan province_x000a_Cooperate with NiNa Hoang Ltd.,Co_x000a_Add: 243 Huynh Van Banh street, ward 12, Phu Nhuan Dist, HCMC_x000a_Mobile: 0903 879 888_x000a_Director: Huynh Kim Bao Anh_x000a_website: www.ninahoang.com"/>
            <x14:filter val="Nhóm sản xuất thanh long VietGap Hải Ninh 2_x000a_Địa chỉ: Thôn Hải Thủy, xã Hải Ninh, huyện Bắc Bình, Bình Thuận_x000a_Người đại diện: Dương Văn Ý_x000a_Điện thoại: 0125 833 0017_x000a_(Đại diện nhóm 05 nông dân)_x000a__x000a_VietGAP Hai Ninh 2 dragon fruit manufacture group_x000a_Address: Hải Thủy hamlet, Hải Ninh ward, Bắc Bình district, Bình Thuận province_x000a_Representative: Dương Văn Ý_x000a_Phone: 0125 833 0017_x000a_(Representative of a group of 5 farmers)"/>
            <x14:filter val="Nhóm Sản xuất thanh long VietGap Hiệp Ấn_x000a_Địa chỉ: xã Hàm Thạnh, Huyền Hàm Thuận Nam, Tỉnh Bình Thuận_x000a_Cộng tác với Công ty TNHH NiNa Hoàng_x000a_Địa chỉ: 243 Huỳnh Văn Bánh, P. 12, Q. Phú Nhuận, TP.HCM_x000a_Điện thoại: 0903 879 888_x000a_Giám đốc: Huỳnh Kim Bảo Anh_x000a_website: www.ninahoang.com_x000a__x000a_Hiep An Dragon fruit production group_x000a_Add.: Ham Thanh ward, Ham Thuan Nam district, Binh Thuan province_x000a_Cooperate with NiNa Hoang Ltd.,Co_x000a_Add: 243 Huynh Van Banh street, ward 12, Phu Nhuan Dist, HCMC_x000a_Mobile: 0903 879 888_x000a_Director: Huynh Kim Bao Anh_x000a_website: www.ninahoang.com"/>
            <x14:filter val="Trạm thực nghiệm thanh long Hàm Minh - Trung tâm Nghiên cứu Phát triển cây thanh long Bình Thuận_x000a_Địa chỉ: thôn Minh Tiến, xã Hàm Minh, huyện Hàm Thuận Nam, Bình Thuận_x000a_Đại diện: Nguyễn Đức Trí_x000a_Chức vụ: Phó Giám đốc_x000a__x000a_Ham Minh Dragon Frui Experimental Station - Binh Thuan Dragon Fruit R&amp;D Center._x000a_Address: Minh Tien hamlet, Ham Minh ward, Ham Thuan Nam district, Binh Thuan province_x000a_Representative: Nguyen Duc Tri_x000a_Position: Deputy Director"/>
            <x14:filter val="Trang trại AMAVIE_x000a_Địa chỉ: xã Thuận Quý, Huyện Hàm Thuận Nam, Bình Thuận_x000a_Chủ trang trại: Nguyễn Việt Trung_x000a_Điện thoại: 0626296868_x000a_Mobile: 0904336868_x000a_Email: trungnv@mptelecom.com.vn_x000a__x000a_AMAVIE FARM _x000a_Address: Thuan Quy commune, Ham Thuan Nam district, Binh Thuan province_x000a_Owner: Nguyen Viet Trung (Mr.)_x000a_Phone: +84 626296868_x000a_Mobile: +84904336868_x000a_Email: trungnv@mptelecom.com.vn"/>
            <x14:filter val="Trang trại Duy Lan_x000a_Địa chỉ: Thôn Minh Hòa, Xã Hàm Minh, Huyện Hàm Thuận Nam, Bình Thuận_x000a__x000a_Duy Lan Farm_x000a_Add: Minh Hoa hamlet, Ham Minh ward, Ham Thuan Nam district, Binh Thuan province"/>
            <x14:filter val="Trang trại Trần Vân Sinh_x000a_Địa chỉ: xã Hàm Thạnh, Huyền Hàm Thuận Nam, Tỉnh Bình Thuận_x000a_Cộng tác với Công ty TNHH NiNa Hoàng_x000a_Địa chỉ: 243 Huỳnh Văn Bánh, P. 12, Q. Phú Nhuận, TP.HCM_x000a_Điện thoại: 0903 879 888_x000a_Giám đốc: Huỳnh Kim Bảo Anh_x000a_website: www.ninahoang.com_x000a__x000a_The Tran Van Sinh Farm_x000a_Add.: Ham Thanh ward, Ham Thuan Nam district, Binh Thuan province_x000a_Cooperate with NiNa Hoang Ltd.,Co_x000a_Add: 243 Huynh Van Banh street, ward 12, Phu Nhuan Dist, HCMC_x000a_Mobile: 0903 879 888_x000a_Director: Huynh Kim Bao Anh_x000a_website: www.ninahoang.com"/>
            <x14:filter val="TRANG TRẠI TƯ NHÂN ĐẠT THÀNH_x000a_Địa chỉ: Thôn Hiệp Thuận, xã Tân Hải, thị xã Lagi, tỉnh Bình Thuận_x000a_Mã số kinh doanh: 48G8000787_x000a_Người đại diện: Ông Phạm Quốc Thái_x000a_Chức vụ: Chủ trang trại_x000a_Mobile: 0989677081_x000a_Email: thaipham.677081@gmail.com _x000a__x000a_DAT THANH FARM_x000a_Address: Hiep Thuan hamlet, Tan Hai commune, La Gi Town, Binh Thuan province_x000a_Business registration certificate: 48G8000787_x000a_Representative: Pham Quoc Thai (Mr.)_x000a_Position: Owner_x000a_Mobile: +84989677081_x000a_Email: thaipham.677081@gmail.com"/>
          </mc:Choice>
          <mc:Fallback>
            <filter val="Công ty Bảo Thanh_x000a_79 Lý Chiêu Hoàng, P. 10, Q.6, TP. HCM_x000a__x000a_Bao Thanh Company_x000a_Add: No. 79, Ly Chieu Hoang street, ward 10, district 6, HCMC"/>
            <filter val="Hợp tác xã Thanh long Tiêu Chuẩn Châu Âu Hàm Minh_x000a_Địa chỉ: Hàm Minh, Hàm Thuận Nam, Bình Thuận_x000a__x000a_Ham Minh Europe Dragon Fruit Cooperative_x000a_Add: Ham Minh ward, Ham Thuan Nam district, Binh Thuan province"/>
            <filter val="Trang trại Duy Lan_x000a_Địa chỉ: Thôn Minh Hòa, Xã Hàm Minh, Huyện Hàm Thuận Nam, Bình Thuận_x000a__x000a_Duy Lan Farm_x000a_Add: Minh Hoa hamlet, Ham Minh ward, Ham Thuan Nam district, Binh Thuan province"/>
          </mc:Fallback>
        </mc:AlternateContent>
      </filters>
    </filterColumn>
    <filterColumn colId="3" showButton="0"/>
  </autoFilter>
  <mergeCells count="117">
    <mergeCell ref="B274:B276"/>
    <mergeCell ref="C274:C276"/>
    <mergeCell ref="B259:B260"/>
    <mergeCell ref="C259:C260"/>
    <mergeCell ref="A261:A262"/>
    <mergeCell ref="B261:B262"/>
    <mergeCell ref="C261:C262"/>
    <mergeCell ref="A271:A272"/>
    <mergeCell ref="B271:B272"/>
    <mergeCell ref="C271:C272"/>
    <mergeCell ref="A221:A223"/>
    <mergeCell ref="B245:B246"/>
    <mergeCell ref="C245:C246"/>
    <mergeCell ref="B249:B250"/>
    <mergeCell ref="C249:C250"/>
    <mergeCell ref="B251:B255"/>
    <mergeCell ref="C251:C255"/>
    <mergeCell ref="B234:B237"/>
    <mergeCell ref="C234:C237"/>
    <mergeCell ref="B238:B240"/>
    <mergeCell ref="C238:C240"/>
    <mergeCell ref="B242:B243"/>
    <mergeCell ref="C242:C243"/>
    <mergeCell ref="B225:B227"/>
    <mergeCell ref="C225:C227"/>
    <mergeCell ref="B228:B232"/>
    <mergeCell ref="C228:C232"/>
    <mergeCell ref="B211:B212"/>
    <mergeCell ref="C211:C212"/>
    <mergeCell ref="B214:B216"/>
    <mergeCell ref="C214:C216"/>
    <mergeCell ref="B217:B220"/>
    <mergeCell ref="C217:C220"/>
    <mergeCell ref="C221:C223"/>
    <mergeCell ref="B221:B223"/>
    <mergeCell ref="B204:B205"/>
    <mergeCell ref="C204:C205"/>
    <mergeCell ref="B207:B210"/>
    <mergeCell ref="C207:C210"/>
    <mergeCell ref="B133:B135"/>
    <mergeCell ref="C133:C135"/>
    <mergeCell ref="B199:B200"/>
    <mergeCell ref="C199:C200"/>
    <mergeCell ref="A134:A135"/>
    <mergeCell ref="B138:B139"/>
    <mergeCell ref="C138:C139"/>
    <mergeCell ref="B118:B120"/>
    <mergeCell ref="C118:C120"/>
    <mergeCell ref="B122:B123"/>
    <mergeCell ref="C122:C123"/>
    <mergeCell ref="B127:B128"/>
    <mergeCell ref="C127:C128"/>
    <mergeCell ref="B188:B189"/>
    <mergeCell ref="C188:C189"/>
    <mergeCell ref="B191:B197"/>
    <mergeCell ref="C191:C197"/>
    <mergeCell ref="B140:B141"/>
    <mergeCell ref="C140:C141"/>
    <mergeCell ref="B144:B145"/>
    <mergeCell ref="C144:C145"/>
    <mergeCell ref="A160:A187"/>
    <mergeCell ref="C159:C160"/>
    <mergeCell ref="F108:F109"/>
    <mergeCell ref="H108:H109"/>
    <mergeCell ref="J108:J109"/>
    <mergeCell ref="K108:K109"/>
    <mergeCell ref="D112:D113"/>
    <mergeCell ref="E112:E113"/>
    <mergeCell ref="F112:F113"/>
    <mergeCell ref="H112:H113"/>
    <mergeCell ref="J112:J113"/>
    <mergeCell ref="K112:K113"/>
    <mergeCell ref="I108:I109"/>
    <mergeCell ref="I112:I113"/>
    <mergeCell ref="E105:E106"/>
    <mergeCell ref="D108:D109"/>
    <mergeCell ref="E108:E109"/>
    <mergeCell ref="B86:B91"/>
    <mergeCell ref="C86:C91"/>
    <mergeCell ref="B92:B97"/>
    <mergeCell ref="C92:C97"/>
    <mergeCell ref="B103:B104"/>
    <mergeCell ref="C103:C104"/>
    <mergeCell ref="A1:K1"/>
    <mergeCell ref="D2:E2"/>
    <mergeCell ref="B3:B11"/>
    <mergeCell ref="C3:C11"/>
    <mergeCell ref="B12:B15"/>
    <mergeCell ref="C12:C15"/>
    <mergeCell ref="B46:B56"/>
    <mergeCell ref="C46:C56"/>
    <mergeCell ref="B57:B59"/>
    <mergeCell ref="C57:C59"/>
    <mergeCell ref="D131:E131"/>
    <mergeCell ref="B60:B63"/>
    <mergeCell ref="C60:C63"/>
    <mergeCell ref="B19:B25"/>
    <mergeCell ref="C19:C25"/>
    <mergeCell ref="B26:B35"/>
    <mergeCell ref="C26:C35"/>
    <mergeCell ref="B36:B45"/>
    <mergeCell ref="C36:C45"/>
    <mergeCell ref="B74:B75"/>
    <mergeCell ref="C74:C75"/>
    <mergeCell ref="C79:C80"/>
    <mergeCell ref="B64:B67"/>
    <mergeCell ref="C64:C67"/>
    <mergeCell ref="B68:B71"/>
    <mergeCell ref="C68:C71"/>
    <mergeCell ref="B72:B73"/>
    <mergeCell ref="C72:C73"/>
    <mergeCell ref="B105:B114"/>
    <mergeCell ref="C105:C114"/>
    <mergeCell ref="B76:B77"/>
    <mergeCell ref="C76:C77"/>
    <mergeCell ref="B79:B80"/>
    <mergeCell ref="D105:D106"/>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27"/>
  <sheetViews>
    <sheetView topLeftCell="A2" zoomScale="60" zoomScaleNormal="60" zoomScalePageLayoutView="110" workbookViewId="0">
      <selection activeCell="E32" sqref="E32"/>
    </sheetView>
  </sheetViews>
  <sheetFormatPr defaultColWidth="8.85546875" defaultRowHeight="15" x14ac:dyDescent="0.2"/>
  <cols>
    <col min="1" max="1" width="13.28515625" style="190" customWidth="1"/>
    <col min="2" max="2" width="7.140625" style="133" customWidth="1"/>
    <col min="3" max="3" width="42.28515625" style="133" customWidth="1"/>
    <col min="4" max="4" width="6.42578125" style="133" customWidth="1"/>
    <col min="5" max="5" width="46" style="133" customWidth="1"/>
    <col min="6" max="6" width="8.85546875" style="133"/>
    <col min="7" max="7" width="18.140625" style="133" customWidth="1"/>
    <col min="8" max="8" width="17.7109375" style="133" customWidth="1"/>
    <col min="9" max="9" width="15.140625" style="190" customWidth="1"/>
    <col min="10" max="10" width="18" style="404" customWidth="1"/>
    <col min="11" max="11" width="16.140625" style="360" customWidth="1"/>
    <col min="12" max="12" width="19.140625" style="133" customWidth="1"/>
    <col min="13" max="13" width="22.5703125" style="133" bestFit="1" customWidth="1"/>
    <col min="14" max="14" width="12.28515625" style="133" bestFit="1" customWidth="1"/>
    <col min="15" max="16384" width="8.85546875" style="133"/>
  </cols>
  <sheetData>
    <row r="1" spans="1:13" ht="35.25" customHeight="1" x14ac:dyDescent="0.2">
      <c r="A1" s="776" t="s">
        <v>1348</v>
      </c>
      <c r="B1" s="777"/>
      <c r="C1" s="777"/>
      <c r="D1" s="777"/>
      <c r="E1" s="777"/>
      <c r="F1" s="777"/>
      <c r="G1" s="777"/>
      <c r="H1" s="777"/>
      <c r="I1" s="777"/>
    </row>
    <row r="2" spans="1:13" ht="87" customHeight="1" x14ac:dyDescent="0.2">
      <c r="A2" s="386" t="s">
        <v>0</v>
      </c>
      <c r="B2" s="3" t="s">
        <v>1</v>
      </c>
      <c r="C2" s="3" t="s">
        <v>2</v>
      </c>
      <c r="D2" s="778" t="s">
        <v>3</v>
      </c>
      <c r="E2" s="778"/>
      <c r="F2" s="3" t="s">
        <v>4</v>
      </c>
      <c r="G2" s="408" t="s">
        <v>1334</v>
      </c>
      <c r="H2" s="3" t="s">
        <v>391</v>
      </c>
      <c r="I2" s="386" t="s">
        <v>6</v>
      </c>
      <c r="J2" s="390" t="s">
        <v>1335</v>
      </c>
      <c r="K2" s="235" t="s">
        <v>7</v>
      </c>
      <c r="L2" s="248" t="s">
        <v>318</v>
      </c>
      <c r="M2" s="361" t="s">
        <v>319</v>
      </c>
    </row>
    <row r="3" spans="1:13" ht="276" hidden="1" customHeight="1" x14ac:dyDescent="0.2">
      <c r="A3" s="391" t="s">
        <v>1336</v>
      </c>
      <c r="B3" s="125">
        <v>1</v>
      </c>
      <c r="C3" s="142" t="s">
        <v>936</v>
      </c>
      <c r="D3" s="199">
        <v>1</v>
      </c>
      <c r="E3" s="200" t="s">
        <v>937</v>
      </c>
      <c r="F3" s="410">
        <v>34.82</v>
      </c>
      <c r="G3" s="423">
        <f>24*F3</f>
        <v>835.68000000000006</v>
      </c>
      <c r="H3" s="413" t="s">
        <v>938</v>
      </c>
      <c r="I3" s="230">
        <v>6695</v>
      </c>
      <c r="J3" s="424">
        <v>1</v>
      </c>
      <c r="K3" s="222" t="s">
        <v>396</v>
      </c>
      <c r="L3" s="372"/>
      <c r="M3" s="372"/>
    </row>
    <row r="4" spans="1:13" ht="154.5" hidden="1" customHeight="1" x14ac:dyDescent="0.2">
      <c r="A4" s="391" t="s">
        <v>1336</v>
      </c>
      <c r="B4" s="779">
        <v>2</v>
      </c>
      <c r="C4" s="780" t="s">
        <v>939</v>
      </c>
      <c r="D4" s="199">
        <v>1</v>
      </c>
      <c r="E4" s="200" t="s">
        <v>940</v>
      </c>
      <c r="F4" s="410">
        <v>24.96</v>
      </c>
      <c r="G4" s="423">
        <f t="shared" ref="G4:G76" si="0">24*F4</f>
        <v>599.04</v>
      </c>
      <c r="H4" s="413" t="s">
        <v>941</v>
      </c>
      <c r="I4" s="230">
        <v>6855</v>
      </c>
      <c r="J4" s="424">
        <v>1</v>
      </c>
      <c r="K4" s="238" t="s">
        <v>39</v>
      </c>
      <c r="L4" s="372">
        <v>42005</v>
      </c>
      <c r="M4" s="372">
        <v>44204</v>
      </c>
    </row>
    <row r="5" spans="1:13" ht="168" hidden="1" customHeight="1" x14ac:dyDescent="0.2">
      <c r="A5" s="391" t="s">
        <v>1336</v>
      </c>
      <c r="B5" s="779"/>
      <c r="C5" s="781"/>
      <c r="D5" s="199">
        <v>2</v>
      </c>
      <c r="E5" s="200" t="s">
        <v>942</v>
      </c>
      <c r="F5" s="410">
        <v>22.3</v>
      </c>
      <c r="G5" s="423">
        <f t="shared" si="0"/>
        <v>535.20000000000005</v>
      </c>
      <c r="H5" s="414" t="s">
        <v>943</v>
      </c>
      <c r="I5" s="234">
        <v>6856</v>
      </c>
      <c r="J5" s="234">
        <v>1</v>
      </c>
      <c r="K5" s="222" t="s">
        <v>396</v>
      </c>
      <c r="L5" s="372">
        <v>42005</v>
      </c>
      <c r="M5" s="372"/>
    </row>
    <row r="6" spans="1:13" ht="118.5" hidden="1" customHeight="1" x14ac:dyDescent="0.2">
      <c r="A6" s="782" t="s">
        <v>1210</v>
      </c>
      <c r="B6" s="747">
        <v>1</v>
      </c>
      <c r="C6" s="780" t="s">
        <v>939</v>
      </c>
      <c r="D6" s="199">
        <v>1</v>
      </c>
      <c r="E6" s="200" t="s">
        <v>944</v>
      </c>
      <c r="F6" s="410">
        <v>10.55</v>
      </c>
      <c r="G6" s="423">
        <f t="shared" si="0"/>
        <v>253.20000000000002</v>
      </c>
      <c r="H6" s="413" t="s">
        <v>945</v>
      </c>
      <c r="I6" s="230">
        <v>6857</v>
      </c>
      <c r="J6" s="424">
        <v>1</v>
      </c>
      <c r="K6" s="222" t="s">
        <v>396</v>
      </c>
      <c r="L6" s="372"/>
      <c r="M6" s="372"/>
    </row>
    <row r="7" spans="1:13" ht="110.25" hidden="1" x14ac:dyDescent="0.2">
      <c r="A7" s="783"/>
      <c r="B7" s="756"/>
      <c r="C7" s="785"/>
      <c r="D7" s="199">
        <v>2</v>
      </c>
      <c r="E7" s="200" t="s">
        <v>946</v>
      </c>
      <c r="F7" s="410">
        <v>15.1</v>
      </c>
      <c r="G7" s="423">
        <f t="shared" si="0"/>
        <v>362.4</v>
      </c>
      <c r="H7" s="413" t="s">
        <v>947</v>
      </c>
      <c r="I7" s="230">
        <v>6858</v>
      </c>
      <c r="J7" s="424">
        <v>1</v>
      </c>
      <c r="K7" s="222" t="s">
        <v>396</v>
      </c>
      <c r="L7" s="372"/>
      <c r="M7" s="372"/>
    </row>
    <row r="8" spans="1:13" ht="110.25" hidden="1" x14ac:dyDescent="0.2">
      <c r="A8" s="783"/>
      <c r="B8" s="756"/>
      <c r="C8" s="785"/>
      <c r="D8" s="199">
        <v>3</v>
      </c>
      <c r="E8" s="200" t="s">
        <v>948</v>
      </c>
      <c r="F8" s="410">
        <v>17.3</v>
      </c>
      <c r="G8" s="423">
        <f t="shared" si="0"/>
        <v>415.20000000000005</v>
      </c>
      <c r="H8" s="414" t="s">
        <v>949</v>
      </c>
      <c r="I8" s="234">
        <v>6859</v>
      </c>
      <c r="J8" s="234">
        <v>1</v>
      </c>
      <c r="K8" s="222" t="s">
        <v>396</v>
      </c>
      <c r="L8" s="372"/>
      <c r="M8" s="372"/>
    </row>
    <row r="9" spans="1:13" ht="110.25" hidden="1" x14ac:dyDescent="0.2">
      <c r="A9" s="784"/>
      <c r="B9" s="748"/>
      <c r="C9" s="781"/>
      <c r="D9" s="199">
        <v>4</v>
      </c>
      <c r="E9" s="200" t="s">
        <v>950</v>
      </c>
      <c r="F9" s="410">
        <v>18.5</v>
      </c>
      <c r="G9" s="423">
        <f t="shared" si="0"/>
        <v>444</v>
      </c>
      <c r="H9" s="427" t="s">
        <v>951</v>
      </c>
      <c r="I9" s="428">
        <v>6860</v>
      </c>
      <c r="J9" s="429">
        <v>1</v>
      </c>
      <c r="K9" s="222" t="s">
        <v>396</v>
      </c>
      <c r="L9" s="372"/>
      <c r="M9" s="372"/>
    </row>
    <row r="10" spans="1:13" ht="333.75" hidden="1" customHeight="1" x14ac:dyDescent="0.2">
      <c r="A10" s="392" t="s">
        <v>1210</v>
      </c>
      <c r="B10" s="123">
        <v>2</v>
      </c>
      <c r="C10" s="124" t="s">
        <v>953</v>
      </c>
      <c r="D10" s="157">
        <v>1</v>
      </c>
      <c r="E10" s="158" t="s">
        <v>954</v>
      </c>
      <c r="F10" s="411">
        <v>10</v>
      </c>
      <c r="G10" s="423">
        <f t="shared" si="0"/>
        <v>240</v>
      </c>
      <c r="H10" s="413" t="s">
        <v>955</v>
      </c>
      <c r="I10" s="230">
        <v>9269</v>
      </c>
      <c r="J10" s="424">
        <v>1</v>
      </c>
      <c r="K10" s="222" t="s">
        <v>396</v>
      </c>
      <c r="L10" s="372">
        <v>42963</v>
      </c>
      <c r="M10" s="372"/>
    </row>
    <row r="11" spans="1:13" ht="333.75" hidden="1" customHeight="1" x14ac:dyDescent="0.2">
      <c r="A11" s="387" t="s">
        <v>952</v>
      </c>
      <c r="B11" s="16">
        <v>3</v>
      </c>
      <c r="C11" s="201" t="s">
        <v>956</v>
      </c>
      <c r="D11" s="157">
        <v>1</v>
      </c>
      <c r="E11" s="158" t="s">
        <v>957</v>
      </c>
      <c r="F11" s="411">
        <v>10.8</v>
      </c>
      <c r="G11" s="423">
        <f t="shared" si="0"/>
        <v>259.20000000000005</v>
      </c>
      <c r="H11" s="413" t="s">
        <v>958</v>
      </c>
      <c r="I11" s="230">
        <v>11020</v>
      </c>
      <c r="J11" s="424">
        <v>1</v>
      </c>
      <c r="K11" s="238" t="s">
        <v>39</v>
      </c>
      <c r="L11" s="372">
        <v>43318</v>
      </c>
      <c r="M11" s="372"/>
    </row>
    <row r="12" spans="1:13" ht="333.75" hidden="1" customHeight="1" x14ac:dyDescent="0.2">
      <c r="A12" s="358" t="s">
        <v>952</v>
      </c>
      <c r="B12" s="127">
        <v>4</v>
      </c>
      <c r="C12" s="359" t="s">
        <v>1248</v>
      </c>
      <c r="D12" s="113">
        <v>1</v>
      </c>
      <c r="E12" s="112" t="s">
        <v>1249</v>
      </c>
      <c r="F12" s="411">
        <v>23.68</v>
      </c>
      <c r="G12" s="423">
        <f t="shared" si="0"/>
        <v>568.31999999999994</v>
      </c>
      <c r="H12" s="413" t="s">
        <v>1250</v>
      </c>
      <c r="I12" s="230">
        <v>13463</v>
      </c>
      <c r="J12" s="424">
        <v>1</v>
      </c>
      <c r="K12" s="238" t="s">
        <v>39</v>
      </c>
      <c r="L12" s="372">
        <v>43959</v>
      </c>
      <c r="M12" s="372"/>
    </row>
    <row r="13" spans="1:13" ht="327.75" hidden="1" customHeight="1" x14ac:dyDescent="0.2">
      <c r="A13" s="393" t="s">
        <v>8</v>
      </c>
      <c r="B13" s="125">
        <v>1</v>
      </c>
      <c r="C13" s="142" t="s">
        <v>959</v>
      </c>
      <c r="D13" s="199">
        <v>1</v>
      </c>
      <c r="E13" s="200" t="s">
        <v>960</v>
      </c>
      <c r="F13" s="410">
        <v>10</v>
      </c>
      <c r="G13" s="423">
        <f t="shared" si="0"/>
        <v>240</v>
      </c>
      <c r="H13" s="413" t="s">
        <v>961</v>
      </c>
      <c r="I13" s="230">
        <v>6696</v>
      </c>
      <c r="J13" s="424">
        <v>1</v>
      </c>
      <c r="K13" s="222" t="s">
        <v>396</v>
      </c>
      <c r="L13" s="372">
        <v>42005</v>
      </c>
      <c r="M13" s="372"/>
    </row>
    <row r="14" spans="1:13" ht="334.5" hidden="1" customHeight="1" x14ac:dyDescent="0.2">
      <c r="A14" s="393" t="s">
        <v>8</v>
      </c>
      <c r="B14" s="125">
        <v>2</v>
      </c>
      <c r="C14" s="142" t="s">
        <v>962</v>
      </c>
      <c r="D14" s="199">
        <v>1</v>
      </c>
      <c r="E14" s="200" t="s">
        <v>963</v>
      </c>
      <c r="F14" s="410">
        <v>27</v>
      </c>
      <c r="G14" s="423">
        <f t="shared" si="0"/>
        <v>648</v>
      </c>
      <c r="H14" s="413" t="s">
        <v>964</v>
      </c>
      <c r="I14" s="230">
        <v>6710</v>
      </c>
      <c r="J14" s="424">
        <v>1</v>
      </c>
      <c r="K14" s="222" t="s">
        <v>396</v>
      </c>
      <c r="L14" s="372"/>
      <c r="M14" s="372"/>
    </row>
    <row r="15" spans="1:13" ht="306" hidden="1" customHeight="1" x14ac:dyDescent="0.2">
      <c r="A15" s="393" t="s">
        <v>8</v>
      </c>
      <c r="B15" s="125">
        <v>3</v>
      </c>
      <c r="C15" s="142" t="s">
        <v>965</v>
      </c>
      <c r="D15" s="199">
        <v>1</v>
      </c>
      <c r="E15" s="200" t="s">
        <v>966</v>
      </c>
      <c r="F15" s="410">
        <v>10</v>
      </c>
      <c r="G15" s="423">
        <f t="shared" si="0"/>
        <v>240</v>
      </c>
      <c r="H15" s="413" t="s">
        <v>967</v>
      </c>
      <c r="I15" s="230">
        <v>6861</v>
      </c>
      <c r="J15" s="424">
        <v>1</v>
      </c>
      <c r="K15" s="222" t="s">
        <v>396</v>
      </c>
      <c r="L15" s="372"/>
      <c r="M15" s="372"/>
    </row>
    <row r="16" spans="1:13" ht="306" hidden="1" customHeight="1" x14ac:dyDescent="0.2">
      <c r="A16" s="229" t="s">
        <v>8</v>
      </c>
      <c r="B16" s="127">
        <v>3</v>
      </c>
      <c r="C16" s="247" t="s">
        <v>1197</v>
      </c>
      <c r="D16" s="113">
        <v>2</v>
      </c>
      <c r="E16" s="207" t="s">
        <v>1198</v>
      </c>
      <c r="F16" s="129">
        <v>9.9499999999999993</v>
      </c>
      <c r="G16" s="423">
        <f t="shared" si="0"/>
        <v>238.79999999999998</v>
      </c>
      <c r="H16" s="430" t="s">
        <v>1199</v>
      </c>
      <c r="I16" s="257">
        <v>13766</v>
      </c>
      <c r="J16" s="431">
        <v>1</v>
      </c>
      <c r="K16" s="238" t="s">
        <v>39</v>
      </c>
      <c r="L16" s="372">
        <v>44092</v>
      </c>
      <c r="M16" s="372"/>
    </row>
    <row r="17" spans="1:26" ht="265.5" hidden="1" customHeight="1" x14ac:dyDescent="0.2">
      <c r="A17" s="393" t="s">
        <v>8</v>
      </c>
      <c r="B17" s="125">
        <v>4</v>
      </c>
      <c r="C17" s="142" t="s">
        <v>968</v>
      </c>
      <c r="D17" s="199">
        <v>1</v>
      </c>
      <c r="E17" s="200" t="s">
        <v>969</v>
      </c>
      <c r="F17" s="410">
        <v>21.5</v>
      </c>
      <c r="G17" s="423">
        <f t="shared" si="0"/>
        <v>516</v>
      </c>
      <c r="H17" s="413" t="s">
        <v>970</v>
      </c>
      <c r="I17" s="230">
        <v>6974</v>
      </c>
      <c r="J17" s="424">
        <v>1</v>
      </c>
      <c r="K17" s="222" t="s">
        <v>396</v>
      </c>
      <c r="L17" s="372"/>
      <c r="M17" s="372"/>
    </row>
    <row r="18" spans="1:26" ht="302.25" hidden="1" customHeight="1" x14ac:dyDescent="0.2">
      <c r="A18" s="393" t="s">
        <v>8</v>
      </c>
      <c r="B18" s="125">
        <v>5</v>
      </c>
      <c r="C18" s="142" t="s">
        <v>971</v>
      </c>
      <c r="D18" s="199">
        <v>1</v>
      </c>
      <c r="E18" s="202" t="s">
        <v>972</v>
      </c>
      <c r="F18" s="410">
        <v>11</v>
      </c>
      <c r="G18" s="423">
        <f t="shared" si="0"/>
        <v>264</v>
      </c>
      <c r="H18" s="413" t="s">
        <v>973</v>
      </c>
      <c r="I18" s="230">
        <v>7245</v>
      </c>
      <c r="J18" s="424">
        <v>1</v>
      </c>
      <c r="K18" s="222" t="s">
        <v>396</v>
      </c>
      <c r="L18" s="372"/>
      <c r="M18" s="372"/>
    </row>
    <row r="19" spans="1:26" ht="391.5" hidden="1" customHeight="1" x14ac:dyDescent="0.2">
      <c r="A19" s="393" t="s">
        <v>8</v>
      </c>
      <c r="B19" s="123">
        <v>6</v>
      </c>
      <c r="C19" s="124" t="s">
        <v>974</v>
      </c>
      <c r="D19" s="157">
        <v>1</v>
      </c>
      <c r="E19" s="158" t="s">
        <v>975</v>
      </c>
      <c r="F19" s="411">
        <v>57.6</v>
      </c>
      <c r="G19" s="423">
        <f t="shared" si="0"/>
        <v>1382.4</v>
      </c>
      <c r="H19" s="413" t="s">
        <v>976</v>
      </c>
      <c r="I19" s="230">
        <v>8414</v>
      </c>
      <c r="J19" s="424">
        <v>1</v>
      </c>
      <c r="K19" s="222" t="s">
        <v>396</v>
      </c>
      <c r="L19" s="372">
        <v>42639</v>
      </c>
      <c r="M19" s="372"/>
    </row>
    <row r="20" spans="1:26" ht="261.75" hidden="1" customHeight="1" x14ac:dyDescent="0.2">
      <c r="A20" s="393" t="s">
        <v>8</v>
      </c>
      <c r="B20" s="123">
        <v>7</v>
      </c>
      <c r="C20" s="124" t="s">
        <v>977</v>
      </c>
      <c r="D20" s="157">
        <v>1</v>
      </c>
      <c r="E20" s="158" t="s">
        <v>978</v>
      </c>
      <c r="F20" s="411">
        <v>10</v>
      </c>
      <c r="G20" s="423">
        <f t="shared" si="0"/>
        <v>240</v>
      </c>
      <c r="H20" s="413" t="s">
        <v>979</v>
      </c>
      <c r="I20" s="230">
        <v>8415</v>
      </c>
      <c r="J20" s="424">
        <v>1</v>
      </c>
      <c r="K20" s="238" t="s">
        <v>39</v>
      </c>
      <c r="L20" s="372">
        <v>42639</v>
      </c>
      <c r="M20" s="372">
        <v>43719</v>
      </c>
      <c r="N20" s="372">
        <v>44275</v>
      </c>
    </row>
    <row r="21" spans="1:26" ht="379.5" hidden="1" customHeight="1" x14ac:dyDescent="0.2">
      <c r="A21" s="393" t="s">
        <v>8</v>
      </c>
      <c r="B21" s="123">
        <v>8</v>
      </c>
      <c r="C21" s="265" t="s">
        <v>1267</v>
      </c>
      <c r="D21" s="157">
        <v>1</v>
      </c>
      <c r="E21" s="256" t="s">
        <v>1291</v>
      </c>
      <c r="F21" s="129">
        <v>22.1</v>
      </c>
      <c r="G21" s="423">
        <f t="shared" si="0"/>
        <v>530.40000000000009</v>
      </c>
      <c r="H21" s="413" t="s">
        <v>1621</v>
      </c>
      <c r="I21" s="230">
        <v>9170</v>
      </c>
      <c r="J21" s="424">
        <v>1</v>
      </c>
      <c r="K21" s="238" t="s">
        <v>39</v>
      </c>
      <c r="L21" s="372">
        <v>42894</v>
      </c>
      <c r="M21" s="372">
        <v>44183</v>
      </c>
    </row>
    <row r="22" spans="1:26" ht="379.5" hidden="1" customHeight="1" x14ac:dyDescent="0.2">
      <c r="A22" s="229" t="s">
        <v>8</v>
      </c>
      <c r="B22" s="225">
        <v>9</v>
      </c>
      <c r="C22" s="224" t="s">
        <v>377</v>
      </c>
      <c r="D22" s="157">
        <v>1</v>
      </c>
      <c r="E22" s="158" t="s">
        <v>1183</v>
      </c>
      <c r="F22" s="411">
        <v>6</v>
      </c>
      <c r="G22" s="423">
        <f t="shared" si="0"/>
        <v>144</v>
      </c>
      <c r="H22" s="416" t="s">
        <v>1184</v>
      </c>
      <c r="I22" s="147">
        <v>13641</v>
      </c>
      <c r="J22" s="424">
        <v>1</v>
      </c>
      <c r="K22" s="238" t="s">
        <v>39</v>
      </c>
      <c r="L22" s="372">
        <v>44022</v>
      </c>
      <c r="M22" s="372"/>
    </row>
    <row r="23" spans="1:26" ht="379.5" hidden="1" customHeight="1" x14ac:dyDescent="0.2">
      <c r="A23" s="229" t="s">
        <v>8</v>
      </c>
      <c r="B23" s="225">
        <v>10</v>
      </c>
      <c r="C23" s="224" t="s">
        <v>1187</v>
      </c>
      <c r="D23" s="157">
        <v>1</v>
      </c>
      <c r="E23" s="158" t="s">
        <v>1185</v>
      </c>
      <c r="F23" s="411">
        <v>11.8</v>
      </c>
      <c r="G23" s="423">
        <f t="shared" si="0"/>
        <v>283.20000000000005</v>
      </c>
      <c r="H23" s="413" t="s">
        <v>1186</v>
      </c>
      <c r="I23" s="230">
        <v>13643</v>
      </c>
      <c r="J23" s="424">
        <v>1</v>
      </c>
      <c r="K23" s="238" t="s">
        <v>39</v>
      </c>
      <c r="L23" s="372">
        <v>44022</v>
      </c>
      <c r="M23" s="372"/>
    </row>
    <row r="24" spans="1:26" ht="379.5" hidden="1" customHeight="1" x14ac:dyDescent="0.2">
      <c r="A24" s="229" t="s">
        <v>8</v>
      </c>
      <c r="B24" s="127">
        <v>11</v>
      </c>
      <c r="C24" s="247" t="s">
        <v>1200</v>
      </c>
      <c r="D24" s="113">
        <v>1</v>
      </c>
      <c r="E24" s="207" t="s">
        <v>1201</v>
      </c>
      <c r="F24" s="129">
        <v>10.61</v>
      </c>
      <c r="G24" s="423">
        <f t="shared" si="0"/>
        <v>254.64</v>
      </c>
      <c r="H24" s="430" t="s">
        <v>1202</v>
      </c>
      <c r="I24" s="257">
        <v>13767</v>
      </c>
      <c r="J24" s="431">
        <v>1</v>
      </c>
      <c r="K24" s="222" t="s">
        <v>396</v>
      </c>
      <c r="L24" s="372">
        <v>44092</v>
      </c>
      <c r="M24" s="372"/>
    </row>
    <row r="25" spans="1:26" ht="379.5" hidden="1" customHeight="1" x14ac:dyDescent="0.2">
      <c r="A25" s="229" t="s">
        <v>1231</v>
      </c>
      <c r="B25" s="127">
        <v>12</v>
      </c>
      <c r="C25" s="247" t="s">
        <v>1232</v>
      </c>
      <c r="D25" s="113">
        <v>1</v>
      </c>
      <c r="E25" s="207" t="s">
        <v>1233</v>
      </c>
      <c r="F25" s="129">
        <v>6</v>
      </c>
      <c r="G25" s="423">
        <f t="shared" si="0"/>
        <v>144</v>
      </c>
      <c r="H25" s="430" t="s">
        <v>1234</v>
      </c>
      <c r="I25" s="257">
        <v>13855</v>
      </c>
      <c r="J25" s="431">
        <v>1</v>
      </c>
      <c r="K25" s="238" t="s">
        <v>39</v>
      </c>
      <c r="L25" s="372">
        <v>44138</v>
      </c>
      <c r="M25" s="372"/>
    </row>
    <row r="26" spans="1:26" customFormat="1" ht="204" hidden="1" x14ac:dyDescent="0.25">
      <c r="A26" s="517" t="s">
        <v>1231</v>
      </c>
      <c r="B26" s="518"/>
      <c r="C26" s="519" t="s">
        <v>1510</v>
      </c>
      <c r="D26" s="520"/>
      <c r="E26" s="521" t="s">
        <v>1511</v>
      </c>
      <c r="F26" s="525" t="s">
        <v>1512</v>
      </c>
      <c r="G26" s="537">
        <v>250</v>
      </c>
      <c r="H26" s="526" t="s">
        <v>1513</v>
      </c>
      <c r="I26" s="538"/>
      <c r="J26" s="539"/>
      <c r="K26" s="522" t="s">
        <v>1341</v>
      </c>
      <c r="L26" s="540">
        <v>44404</v>
      </c>
      <c r="M26" s="541"/>
      <c r="N26" s="523"/>
      <c r="O26" s="523"/>
      <c r="P26" s="523"/>
      <c r="Q26" s="523"/>
      <c r="R26" s="523"/>
      <c r="S26" s="523"/>
      <c r="T26" s="523"/>
      <c r="U26" s="523"/>
      <c r="V26" s="523"/>
      <c r="W26" s="523"/>
      <c r="X26" s="523"/>
      <c r="Y26" s="523"/>
      <c r="Z26" s="523"/>
    </row>
    <row r="27" spans="1:26" customFormat="1" ht="204" hidden="1" x14ac:dyDescent="0.25">
      <c r="A27" s="517" t="s">
        <v>1231</v>
      </c>
      <c r="B27" s="518"/>
      <c r="C27" s="519" t="s">
        <v>1510</v>
      </c>
      <c r="D27" s="520"/>
      <c r="E27" s="521" t="s">
        <v>1514</v>
      </c>
      <c r="F27" s="525" t="s">
        <v>1515</v>
      </c>
      <c r="G27" s="537">
        <v>250</v>
      </c>
      <c r="H27" s="526" t="s">
        <v>1516</v>
      </c>
      <c r="I27" s="538"/>
      <c r="J27" s="539"/>
      <c r="K27" s="522" t="s">
        <v>1341</v>
      </c>
      <c r="L27" s="540">
        <v>44404</v>
      </c>
      <c r="M27" s="541"/>
      <c r="N27" s="523"/>
      <c r="O27" s="523"/>
      <c r="P27" s="523"/>
      <c r="Q27" s="523"/>
      <c r="R27" s="523"/>
      <c r="S27" s="523"/>
      <c r="T27" s="523"/>
      <c r="U27" s="523"/>
      <c r="V27" s="523"/>
      <c r="W27" s="523"/>
      <c r="X27" s="523"/>
      <c r="Y27" s="523"/>
      <c r="Z27" s="523"/>
    </row>
    <row r="28" spans="1:26" customFormat="1" ht="204" hidden="1" x14ac:dyDescent="0.25">
      <c r="A28" s="517" t="s">
        <v>1231</v>
      </c>
      <c r="B28" s="518"/>
      <c r="C28" s="519" t="s">
        <v>1510</v>
      </c>
      <c r="D28" s="524">
        <v>1</v>
      </c>
      <c r="E28" s="521" t="s">
        <v>1517</v>
      </c>
      <c r="F28" s="532" t="s">
        <v>1518</v>
      </c>
      <c r="G28" s="537">
        <v>230</v>
      </c>
      <c r="H28" s="542" t="s">
        <v>1519</v>
      </c>
      <c r="I28" s="538"/>
      <c r="J28" s="539"/>
      <c r="K28" s="522" t="s">
        <v>1341</v>
      </c>
      <c r="L28" s="540" t="s">
        <v>1509</v>
      </c>
      <c r="M28" s="541"/>
      <c r="N28" s="523"/>
      <c r="O28" s="523"/>
      <c r="P28" s="523"/>
      <c r="Q28" s="523"/>
      <c r="R28" s="523"/>
      <c r="S28" s="523"/>
      <c r="T28" s="523"/>
      <c r="U28" s="523"/>
      <c r="V28" s="523"/>
      <c r="W28" s="523"/>
      <c r="X28" s="523"/>
      <c r="Y28" s="523"/>
      <c r="Z28" s="523"/>
    </row>
    <row r="29" spans="1:26" customFormat="1" ht="204" hidden="1" x14ac:dyDescent="0.25">
      <c r="A29" s="517" t="s">
        <v>1231</v>
      </c>
      <c r="B29" s="518"/>
      <c r="C29" s="519" t="s">
        <v>1510</v>
      </c>
      <c r="D29" s="524">
        <v>1</v>
      </c>
      <c r="E29" s="521" t="s">
        <v>1520</v>
      </c>
      <c r="F29" s="532">
        <v>61.47</v>
      </c>
      <c r="G29" s="537">
        <v>220</v>
      </c>
      <c r="H29" s="542" t="s">
        <v>1521</v>
      </c>
      <c r="I29" s="538"/>
      <c r="J29" s="539"/>
      <c r="K29" s="522" t="s">
        <v>1341</v>
      </c>
      <c r="L29" s="540" t="s">
        <v>1509</v>
      </c>
      <c r="M29" s="541"/>
      <c r="N29" s="523"/>
      <c r="O29" s="523"/>
      <c r="P29" s="523"/>
      <c r="Q29" s="523"/>
      <c r="R29" s="523"/>
      <c r="S29" s="523"/>
      <c r="T29" s="523"/>
      <c r="U29" s="523"/>
      <c r="V29" s="523"/>
      <c r="W29" s="523"/>
      <c r="X29" s="523"/>
      <c r="Y29" s="523"/>
      <c r="Z29" s="523"/>
    </row>
    <row r="30" spans="1:26" customFormat="1" ht="204" hidden="1" x14ac:dyDescent="0.25">
      <c r="A30" s="517" t="s">
        <v>1231</v>
      </c>
      <c r="B30" s="518"/>
      <c r="C30" s="519" t="s">
        <v>1510</v>
      </c>
      <c r="D30" s="524">
        <v>1</v>
      </c>
      <c r="E30" s="521" t="s">
        <v>1522</v>
      </c>
      <c r="F30" s="532">
        <v>12.9</v>
      </c>
      <c r="G30" s="537">
        <v>200</v>
      </c>
      <c r="H30" s="542" t="s">
        <v>1523</v>
      </c>
      <c r="I30" s="538"/>
      <c r="J30" s="539"/>
      <c r="K30" s="522" t="s">
        <v>1341</v>
      </c>
      <c r="L30" s="540" t="s">
        <v>1509</v>
      </c>
      <c r="M30" s="541"/>
      <c r="N30" s="523"/>
      <c r="O30" s="523"/>
      <c r="P30" s="523"/>
      <c r="Q30" s="523"/>
      <c r="R30" s="523"/>
      <c r="S30" s="523"/>
      <c r="T30" s="523"/>
      <c r="U30" s="523"/>
      <c r="V30" s="523"/>
      <c r="W30" s="523"/>
      <c r="X30" s="523"/>
      <c r="Y30" s="523"/>
      <c r="Z30" s="523"/>
    </row>
    <row r="31" spans="1:26" customFormat="1" ht="215.25" customHeight="1" x14ac:dyDescent="0.25">
      <c r="A31" s="527" t="s">
        <v>1524</v>
      </c>
      <c r="B31" s="528"/>
      <c r="C31" s="529" t="s">
        <v>1525</v>
      </c>
      <c r="D31" s="530"/>
      <c r="E31" s="521" t="s">
        <v>1526</v>
      </c>
      <c r="F31" s="533">
        <v>10.3</v>
      </c>
      <c r="G31" s="543">
        <v>200</v>
      </c>
      <c r="H31" s="544" t="s">
        <v>1527</v>
      </c>
      <c r="I31" s="538"/>
      <c r="J31" s="544"/>
      <c r="K31" s="545" t="s">
        <v>1528</v>
      </c>
      <c r="L31" s="540">
        <v>44419</v>
      </c>
      <c r="M31" s="546"/>
      <c r="N31" s="523"/>
      <c r="O31" s="523"/>
      <c r="P31" s="523"/>
      <c r="Q31" s="523"/>
      <c r="R31" s="523"/>
      <c r="S31" s="523"/>
      <c r="T31" s="523"/>
      <c r="U31" s="523"/>
      <c r="V31" s="523"/>
      <c r="W31" s="523"/>
      <c r="X31" s="523"/>
      <c r="Y31" s="523"/>
      <c r="Z31" s="523"/>
    </row>
    <row r="32" spans="1:26" customFormat="1" ht="217.5" customHeight="1" x14ac:dyDescent="0.25">
      <c r="A32" s="527" t="s">
        <v>1524</v>
      </c>
      <c r="B32" s="528"/>
      <c r="C32" s="529" t="s">
        <v>1525</v>
      </c>
      <c r="D32" s="530"/>
      <c r="E32" s="521" t="s">
        <v>1529</v>
      </c>
      <c r="F32" s="531">
        <v>10.1</v>
      </c>
      <c r="G32" s="133">
        <v>200</v>
      </c>
      <c r="H32" s="534" t="s">
        <v>1530</v>
      </c>
      <c r="I32" s="190"/>
      <c r="J32" s="534"/>
      <c r="K32" s="535" t="s">
        <v>1528</v>
      </c>
      <c r="L32" s="536">
        <v>44419</v>
      </c>
      <c r="M32" s="523"/>
      <c r="N32" s="523"/>
      <c r="O32" s="523"/>
      <c r="P32" s="523"/>
      <c r="Q32" s="523"/>
      <c r="R32" s="523"/>
      <c r="S32" s="523"/>
      <c r="T32" s="523"/>
      <c r="U32" s="523"/>
      <c r="V32" s="523"/>
      <c r="W32" s="523"/>
      <c r="X32" s="523"/>
      <c r="Y32" s="523"/>
      <c r="Z32" s="523"/>
    </row>
    <row r="33" spans="1:13" ht="209.25" hidden="1" customHeight="1" x14ac:dyDescent="0.2">
      <c r="A33" s="394" t="s">
        <v>156</v>
      </c>
      <c r="B33" s="125">
        <v>1</v>
      </c>
      <c r="C33" s="142" t="s">
        <v>980</v>
      </c>
      <c r="D33" s="199">
        <v>1</v>
      </c>
      <c r="E33" s="203" t="s">
        <v>981</v>
      </c>
      <c r="F33" s="410">
        <v>11.15</v>
      </c>
      <c r="G33" s="423">
        <f t="shared" si="0"/>
        <v>267.60000000000002</v>
      </c>
      <c r="H33" s="413" t="s">
        <v>982</v>
      </c>
      <c r="I33" s="230">
        <v>6711</v>
      </c>
      <c r="J33" s="424">
        <v>1</v>
      </c>
      <c r="K33" s="222" t="s">
        <v>396</v>
      </c>
      <c r="L33" s="372"/>
      <c r="M33" s="372"/>
    </row>
    <row r="34" spans="1:13" ht="314.25" hidden="1" customHeight="1" x14ac:dyDescent="0.2">
      <c r="A34" s="394" t="s">
        <v>156</v>
      </c>
      <c r="B34" s="16">
        <v>2</v>
      </c>
      <c r="C34" s="87" t="s">
        <v>983</v>
      </c>
      <c r="D34" s="146">
        <v>1</v>
      </c>
      <c r="E34" s="204" t="s">
        <v>984</v>
      </c>
      <c r="F34" s="410">
        <v>50</v>
      </c>
      <c r="G34" s="423">
        <f t="shared" si="0"/>
        <v>1200</v>
      </c>
      <c r="H34" s="413" t="s">
        <v>985</v>
      </c>
      <c r="I34" s="230">
        <v>7530</v>
      </c>
      <c r="J34" s="424">
        <v>1</v>
      </c>
      <c r="K34" s="222" t="s">
        <v>396</v>
      </c>
      <c r="L34" s="372"/>
      <c r="M34" s="372"/>
    </row>
    <row r="35" spans="1:13" ht="314.25" hidden="1" customHeight="1" x14ac:dyDescent="0.2">
      <c r="A35" s="394"/>
      <c r="B35" s="123">
        <v>2</v>
      </c>
      <c r="C35" s="205" t="s">
        <v>986</v>
      </c>
      <c r="D35" s="206">
        <v>2</v>
      </c>
      <c r="E35" s="207" t="s">
        <v>987</v>
      </c>
      <c r="F35" s="411">
        <v>23.5</v>
      </c>
      <c r="G35" s="423">
        <f t="shared" si="0"/>
        <v>564</v>
      </c>
      <c r="H35" s="417" t="s">
        <v>988</v>
      </c>
      <c r="I35" s="208">
        <v>13377</v>
      </c>
      <c r="J35" s="208">
        <v>1</v>
      </c>
      <c r="K35" s="238" t="s">
        <v>39</v>
      </c>
      <c r="L35" s="372">
        <v>43941</v>
      </c>
      <c r="M35" s="372"/>
    </row>
    <row r="36" spans="1:13" ht="314.25" hidden="1" customHeight="1" x14ac:dyDescent="0.2">
      <c r="A36" s="435" t="s">
        <v>1337</v>
      </c>
      <c r="B36" s="437">
        <v>2</v>
      </c>
      <c r="C36" s="436" t="s">
        <v>1338</v>
      </c>
      <c r="D36" s="103">
        <v>3</v>
      </c>
      <c r="E36" s="104" t="s">
        <v>1339</v>
      </c>
      <c r="F36" s="396">
        <v>10</v>
      </c>
      <c r="G36" s="423">
        <f t="shared" si="0"/>
        <v>240</v>
      </c>
      <c r="H36" s="417" t="s">
        <v>1340</v>
      </c>
      <c r="I36" s="208">
        <v>16243</v>
      </c>
      <c r="J36" s="208">
        <v>1</v>
      </c>
      <c r="K36" s="238" t="s">
        <v>39</v>
      </c>
      <c r="L36" s="372">
        <v>44270</v>
      </c>
      <c r="M36" s="372"/>
    </row>
    <row r="37" spans="1:13" ht="314.25" hidden="1" customHeight="1" x14ac:dyDescent="0.2">
      <c r="A37" s="435" t="s">
        <v>1337</v>
      </c>
      <c r="B37" s="437">
        <v>2</v>
      </c>
      <c r="C37" s="436" t="s">
        <v>1338</v>
      </c>
      <c r="D37" s="103">
        <v>4</v>
      </c>
      <c r="E37" s="104" t="s">
        <v>1342</v>
      </c>
      <c r="F37" s="396">
        <v>10</v>
      </c>
      <c r="G37" s="423">
        <f t="shared" si="0"/>
        <v>240</v>
      </c>
      <c r="H37" s="417" t="s">
        <v>1343</v>
      </c>
      <c r="I37" s="208">
        <v>16244</v>
      </c>
      <c r="J37" s="208">
        <v>1</v>
      </c>
      <c r="K37" s="238" t="s">
        <v>39</v>
      </c>
      <c r="L37" s="372">
        <v>44270</v>
      </c>
      <c r="M37" s="372"/>
    </row>
    <row r="38" spans="1:13" ht="314.25" hidden="1" customHeight="1" x14ac:dyDescent="0.2">
      <c r="A38" s="394" t="s">
        <v>156</v>
      </c>
      <c r="B38" s="123">
        <v>3</v>
      </c>
      <c r="C38" s="124" t="s">
        <v>989</v>
      </c>
      <c r="D38" s="157">
        <v>1</v>
      </c>
      <c r="E38" s="158" t="s">
        <v>990</v>
      </c>
      <c r="F38" s="411">
        <v>19.5</v>
      </c>
      <c r="G38" s="423">
        <f t="shared" si="0"/>
        <v>468</v>
      </c>
      <c r="H38" s="413" t="s">
        <v>991</v>
      </c>
      <c r="I38" s="230">
        <v>8461</v>
      </c>
      <c r="J38" s="424">
        <v>1</v>
      </c>
      <c r="K38" s="238" t="s">
        <v>39</v>
      </c>
      <c r="L38" s="372">
        <v>43830</v>
      </c>
      <c r="M38" s="372"/>
    </row>
    <row r="39" spans="1:13" ht="314.25" hidden="1" customHeight="1" x14ac:dyDescent="0.2">
      <c r="A39" s="394" t="s">
        <v>156</v>
      </c>
      <c r="B39" s="123">
        <v>3</v>
      </c>
      <c r="C39" s="124" t="s">
        <v>992</v>
      </c>
      <c r="D39" s="157">
        <v>2</v>
      </c>
      <c r="E39" s="158" t="s">
        <v>993</v>
      </c>
      <c r="F39" s="411">
        <v>11</v>
      </c>
      <c r="G39" s="423">
        <f t="shared" si="0"/>
        <v>264</v>
      </c>
      <c r="H39" s="413" t="s">
        <v>994</v>
      </c>
      <c r="I39" s="230">
        <v>9435</v>
      </c>
      <c r="J39" s="424">
        <v>1</v>
      </c>
      <c r="K39" s="238" t="s">
        <v>39</v>
      </c>
      <c r="L39" s="372">
        <v>43830</v>
      </c>
      <c r="M39" s="372"/>
    </row>
    <row r="40" spans="1:13" ht="314.25" hidden="1" customHeight="1" x14ac:dyDescent="0.2">
      <c r="A40" s="394" t="s">
        <v>156</v>
      </c>
      <c r="B40" s="123">
        <v>4</v>
      </c>
      <c r="C40" s="124" t="s">
        <v>995</v>
      </c>
      <c r="D40" s="157">
        <v>1</v>
      </c>
      <c r="E40" s="158" t="s">
        <v>996</v>
      </c>
      <c r="F40" s="411">
        <v>10</v>
      </c>
      <c r="G40" s="423">
        <f t="shared" si="0"/>
        <v>240</v>
      </c>
      <c r="H40" s="413" t="s">
        <v>997</v>
      </c>
      <c r="I40" s="230">
        <v>9437</v>
      </c>
      <c r="J40" s="424">
        <v>1</v>
      </c>
      <c r="K40" s="222" t="s">
        <v>396</v>
      </c>
      <c r="L40" s="372">
        <v>43108</v>
      </c>
      <c r="M40" s="372"/>
    </row>
    <row r="41" spans="1:13" ht="314.25" hidden="1" customHeight="1" x14ac:dyDescent="0.2">
      <c r="A41" s="394" t="s">
        <v>156</v>
      </c>
      <c r="B41" s="16">
        <v>5</v>
      </c>
      <c r="C41" s="201" t="s">
        <v>998</v>
      </c>
      <c r="D41" s="157">
        <v>1</v>
      </c>
      <c r="E41" s="158" t="s">
        <v>999</v>
      </c>
      <c r="F41" s="411">
        <v>22</v>
      </c>
      <c r="G41" s="423">
        <f t="shared" si="0"/>
        <v>528</v>
      </c>
      <c r="H41" s="417" t="s">
        <v>1000</v>
      </c>
      <c r="I41" s="208">
        <v>9964</v>
      </c>
      <c r="J41" s="208">
        <v>1</v>
      </c>
      <c r="K41" s="238" t="s">
        <v>39</v>
      </c>
      <c r="L41" s="372">
        <v>43305</v>
      </c>
      <c r="M41" s="372">
        <v>44204</v>
      </c>
    </row>
    <row r="42" spans="1:13" ht="314.25" hidden="1" customHeight="1" x14ac:dyDescent="0.2">
      <c r="A42" s="252" t="s">
        <v>156</v>
      </c>
      <c r="B42" s="253">
        <v>5</v>
      </c>
      <c r="C42" s="254" t="s">
        <v>377</v>
      </c>
      <c r="D42" s="255">
        <v>2</v>
      </c>
      <c r="E42" s="256" t="s">
        <v>1203</v>
      </c>
      <c r="F42" s="129">
        <v>24.4</v>
      </c>
      <c r="G42" s="423">
        <f t="shared" si="0"/>
        <v>585.59999999999991</v>
      </c>
      <c r="H42" s="415" t="s">
        <v>1204</v>
      </c>
      <c r="I42" s="257">
        <v>13768</v>
      </c>
      <c r="J42" s="424">
        <v>1</v>
      </c>
      <c r="K42" s="238" t="s">
        <v>39</v>
      </c>
      <c r="L42" s="372">
        <v>44090</v>
      </c>
      <c r="M42" s="372"/>
    </row>
    <row r="43" spans="1:13" ht="314.25" hidden="1" customHeight="1" x14ac:dyDescent="0.2">
      <c r="A43" s="394" t="s">
        <v>156</v>
      </c>
      <c r="B43" s="16">
        <v>6</v>
      </c>
      <c r="C43" s="201" t="s">
        <v>1001</v>
      </c>
      <c r="D43" s="157">
        <v>1</v>
      </c>
      <c r="E43" s="158" t="s">
        <v>1002</v>
      </c>
      <c r="F43" s="411">
        <v>13.3</v>
      </c>
      <c r="G43" s="423">
        <f t="shared" si="0"/>
        <v>319.20000000000005</v>
      </c>
      <c r="H43" s="413" t="s">
        <v>1003</v>
      </c>
      <c r="I43" s="230">
        <v>11222</v>
      </c>
      <c r="J43" s="424">
        <v>1</v>
      </c>
      <c r="K43" s="222" t="s">
        <v>396</v>
      </c>
      <c r="L43" s="372">
        <v>43473</v>
      </c>
      <c r="M43" s="372"/>
    </row>
    <row r="44" spans="1:13" ht="157.5" hidden="1" customHeight="1" x14ac:dyDescent="0.2">
      <c r="A44" s="744" t="s">
        <v>1004</v>
      </c>
      <c r="B44" s="125">
        <v>1</v>
      </c>
      <c r="C44" s="142" t="s">
        <v>1005</v>
      </c>
      <c r="D44" s="199">
        <v>1</v>
      </c>
      <c r="E44" s="200" t="s">
        <v>1006</v>
      </c>
      <c r="F44" s="410">
        <v>10.82</v>
      </c>
      <c r="G44" s="423">
        <f t="shared" si="0"/>
        <v>259.68</v>
      </c>
      <c r="H44" s="418" t="s">
        <v>1007</v>
      </c>
      <c r="I44" s="232">
        <v>6816</v>
      </c>
      <c r="J44" s="232">
        <v>1</v>
      </c>
      <c r="K44" s="238" t="s">
        <v>39</v>
      </c>
      <c r="L44" s="372"/>
      <c r="M44" s="372"/>
    </row>
    <row r="45" spans="1:13" ht="191.25" hidden="1" customHeight="1" x14ac:dyDescent="0.2">
      <c r="A45" s="746"/>
      <c r="B45" s="125">
        <v>2</v>
      </c>
      <c r="C45" s="142" t="s">
        <v>1008</v>
      </c>
      <c r="D45" s="199">
        <v>1</v>
      </c>
      <c r="E45" s="200" t="s">
        <v>1009</v>
      </c>
      <c r="F45" s="410">
        <v>9.9700000000000006</v>
      </c>
      <c r="G45" s="423">
        <f t="shared" si="0"/>
        <v>239.28000000000003</v>
      </c>
      <c r="H45" s="419" t="s">
        <v>1010</v>
      </c>
      <c r="I45" s="231">
        <v>6817</v>
      </c>
      <c r="J45" s="231">
        <v>1</v>
      </c>
      <c r="K45" s="238" t="s">
        <v>39</v>
      </c>
      <c r="L45" s="372"/>
      <c r="M45" s="372"/>
    </row>
    <row r="46" spans="1:13" ht="185.25" hidden="1" customHeight="1" x14ac:dyDescent="0.2">
      <c r="A46" s="209" t="s">
        <v>1004</v>
      </c>
      <c r="B46" s="55">
        <v>3</v>
      </c>
      <c r="C46" s="56" t="s">
        <v>1011</v>
      </c>
      <c r="D46" s="65">
        <v>1</v>
      </c>
      <c r="E46" s="66" t="s">
        <v>1012</v>
      </c>
      <c r="F46" s="411">
        <v>11.85</v>
      </c>
      <c r="G46" s="423">
        <f t="shared" si="0"/>
        <v>284.39999999999998</v>
      </c>
      <c r="H46" s="419" t="s">
        <v>1013</v>
      </c>
      <c r="I46" s="231">
        <v>8774</v>
      </c>
      <c r="J46" s="231">
        <v>1</v>
      </c>
      <c r="K46" s="238" t="s">
        <v>39</v>
      </c>
      <c r="L46" s="372"/>
      <c r="M46" s="372"/>
    </row>
    <row r="47" spans="1:13" ht="165.75" hidden="1" customHeight="1" x14ac:dyDescent="0.2">
      <c r="A47" s="209" t="s">
        <v>1004</v>
      </c>
      <c r="B47" s="125">
        <v>4</v>
      </c>
      <c r="C47" s="56" t="s">
        <v>1014</v>
      </c>
      <c r="D47" s="65">
        <v>1</v>
      </c>
      <c r="E47" s="66" t="s">
        <v>1015</v>
      </c>
      <c r="F47" s="411">
        <v>11.52</v>
      </c>
      <c r="G47" s="423">
        <f t="shared" si="0"/>
        <v>276.48</v>
      </c>
      <c r="H47" s="419" t="s">
        <v>1016</v>
      </c>
      <c r="I47" s="231">
        <v>8775</v>
      </c>
      <c r="J47" s="231">
        <v>1</v>
      </c>
      <c r="K47" s="238" t="s">
        <v>39</v>
      </c>
      <c r="L47" s="372"/>
      <c r="M47" s="372"/>
    </row>
    <row r="48" spans="1:13" ht="173.25" hidden="1" customHeight="1" x14ac:dyDescent="0.2">
      <c r="A48" s="209" t="s">
        <v>1004</v>
      </c>
      <c r="B48" s="55">
        <v>5</v>
      </c>
      <c r="C48" s="56" t="s">
        <v>1017</v>
      </c>
      <c r="D48" s="65">
        <v>1</v>
      </c>
      <c r="E48" s="66" t="s">
        <v>1018</v>
      </c>
      <c r="F48" s="411">
        <v>13.13</v>
      </c>
      <c r="G48" s="423">
        <f t="shared" si="0"/>
        <v>315.12</v>
      </c>
      <c r="H48" s="419" t="s">
        <v>1019</v>
      </c>
      <c r="I48" s="231">
        <v>8776</v>
      </c>
      <c r="J48" s="231">
        <v>1</v>
      </c>
      <c r="K48" s="238" t="s">
        <v>39</v>
      </c>
      <c r="L48" s="372"/>
      <c r="M48" s="372"/>
    </row>
    <row r="49" spans="1:13" ht="174.75" hidden="1" customHeight="1" x14ac:dyDescent="0.2">
      <c r="A49" s="209" t="s">
        <v>1004</v>
      </c>
      <c r="B49" s="125">
        <v>6</v>
      </c>
      <c r="C49" s="56" t="s">
        <v>1020</v>
      </c>
      <c r="D49" s="65">
        <v>1</v>
      </c>
      <c r="E49" s="66" t="s">
        <v>1021</v>
      </c>
      <c r="F49" s="411">
        <v>7.59</v>
      </c>
      <c r="G49" s="423">
        <f t="shared" si="0"/>
        <v>182.16</v>
      </c>
      <c r="H49" s="419" t="s">
        <v>1022</v>
      </c>
      <c r="I49" s="231">
        <v>8777</v>
      </c>
      <c r="J49" s="231">
        <v>1</v>
      </c>
      <c r="K49" s="238" t="s">
        <v>39</v>
      </c>
      <c r="L49" s="372"/>
      <c r="M49" s="372"/>
    </row>
    <row r="50" spans="1:13" ht="171.75" hidden="1" customHeight="1" x14ac:dyDescent="0.2">
      <c r="A50" s="68" t="s">
        <v>1004</v>
      </c>
      <c r="B50" s="55">
        <v>7</v>
      </c>
      <c r="C50" s="56" t="s">
        <v>1023</v>
      </c>
      <c r="D50" s="65">
        <v>1</v>
      </c>
      <c r="E50" s="66" t="s">
        <v>1024</v>
      </c>
      <c r="F50" s="411">
        <v>10.82</v>
      </c>
      <c r="G50" s="423">
        <f t="shared" si="0"/>
        <v>259.68</v>
      </c>
      <c r="H50" s="419" t="s">
        <v>1025</v>
      </c>
      <c r="I50" s="231">
        <v>8778</v>
      </c>
      <c r="J50" s="231">
        <v>1</v>
      </c>
      <c r="K50" s="238" t="s">
        <v>39</v>
      </c>
      <c r="L50" s="372"/>
      <c r="M50" s="372"/>
    </row>
    <row r="51" spans="1:13" ht="171.75" hidden="1" customHeight="1" x14ac:dyDescent="0.2">
      <c r="A51" s="68" t="s">
        <v>1004</v>
      </c>
      <c r="B51" s="55">
        <v>8</v>
      </c>
      <c r="C51" s="56" t="s">
        <v>1026</v>
      </c>
      <c r="D51" s="65">
        <v>1</v>
      </c>
      <c r="E51" s="66" t="s">
        <v>1027</v>
      </c>
      <c r="F51" s="411">
        <v>10.3561</v>
      </c>
      <c r="G51" s="423">
        <f t="shared" si="0"/>
        <v>248.54640000000001</v>
      </c>
      <c r="H51" s="419" t="s">
        <v>1028</v>
      </c>
      <c r="I51" s="231">
        <v>9937</v>
      </c>
      <c r="J51" s="231">
        <v>1</v>
      </c>
      <c r="K51" s="238" t="s">
        <v>39</v>
      </c>
      <c r="L51" s="372"/>
      <c r="M51" s="372"/>
    </row>
    <row r="52" spans="1:13" ht="171.75" hidden="1" customHeight="1" x14ac:dyDescent="0.2">
      <c r="A52" s="68" t="s">
        <v>1004</v>
      </c>
      <c r="B52" s="55">
        <v>9</v>
      </c>
      <c r="C52" s="56" t="s">
        <v>1029</v>
      </c>
      <c r="D52" s="65">
        <v>1</v>
      </c>
      <c r="E52" s="66" t="s">
        <v>1030</v>
      </c>
      <c r="F52" s="411">
        <v>7.1833</v>
      </c>
      <c r="G52" s="423">
        <f t="shared" si="0"/>
        <v>172.39920000000001</v>
      </c>
      <c r="H52" s="419" t="s">
        <v>1031</v>
      </c>
      <c r="I52" s="231">
        <v>9938</v>
      </c>
      <c r="J52" s="231">
        <v>1</v>
      </c>
      <c r="K52" s="238" t="s">
        <v>39</v>
      </c>
      <c r="L52" s="372"/>
      <c r="M52" s="372"/>
    </row>
    <row r="53" spans="1:13" ht="171.75" hidden="1" customHeight="1" x14ac:dyDescent="0.2">
      <c r="A53" s="68" t="s">
        <v>1004</v>
      </c>
      <c r="B53" s="55">
        <v>10</v>
      </c>
      <c r="C53" s="56" t="s">
        <v>1032</v>
      </c>
      <c r="D53" s="65">
        <v>1</v>
      </c>
      <c r="E53" s="66" t="s">
        <v>1033</v>
      </c>
      <c r="F53" s="411">
        <v>12.6868</v>
      </c>
      <c r="G53" s="423">
        <f t="shared" si="0"/>
        <v>304.48320000000001</v>
      </c>
      <c r="H53" s="419" t="s">
        <v>1034</v>
      </c>
      <c r="I53" s="231">
        <v>9939</v>
      </c>
      <c r="J53" s="231">
        <v>1</v>
      </c>
      <c r="K53" s="238" t="s">
        <v>39</v>
      </c>
      <c r="L53" s="372"/>
      <c r="M53" s="372"/>
    </row>
    <row r="54" spans="1:13" ht="183.75" hidden="1" customHeight="1" x14ac:dyDescent="0.2">
      <c r="A54" s="786" t="s">
        <v>1035</v>
      </c>
      <c r="B54" s="125">
        <v>1</v>
      </c>
      <c r="C54" s="142" t="s">
        <v>1036</v>
      </c>
      <c r="D54" s="199">
        <v>1</v>
      </c>
      <c r="E54" s="200" t="s">
        <v>1037</v>
      </c>
      <c r="F54" s="410">
        <v>10.78</v>
      </c>
      <c r="G54" s="423">
        <f t="shared" si="0"/>
        <v>258.71999999999997</v>
      </c>
      <c r="H54" s="432" t="s">
        <v>1038</v>
      </c>
      <c r="I54" s="432">
        <v>6894</v>
      </c>
      <c r="J54" s="432">
        <v>1</v>
      </c>
      <c r="K54" s="238" t="s">
        <v>39</v>
      </c>
      <c r="L54" s="372"/>
      <c r="M54" s="372"/>
    </row>
    <row r="55" spans="1:13" ht="168.75" hidden="1" customHeight="1" x14ac:dyDescent="0.2">
      <c r="A55" s="786"/>
      <c r="B55" s="125">
        <v>2</v>
      </c>
      <c r="C55" s="142" t="s">
        <v>1039</v>
      </c>
      <c r="D55" s="199">
        <v>1</v>
      </c>
      <c r="E55" s="200" t="s">
        <v>1040</v>
      </c>
      <c r="F55" s="410">
        <v>7.39</v>
      </c>
      <c r="G55" s="423">
        <f t="shared" si="0"/>
        <v>177.35999999999999</v>
      </c>
      <c r="H55" s="433" t="s">
        <v>1041</v>
      </c>
      <c r="I55" s="433">
        <v>6895</v>
      </c>
      <c r="J55" s="433">
        <v>1</v>
      </c>
      <c r="K55" s="238" t="s">
        <v>39</v>
      </c>
      <c r="L55" s="372"/>
      <c r="M55" s="372"/>
    </row>
    <row r="56" spans="1:13" ht="285" hidden="1" x14ac:dyDescent="0.2">
      <c r="A56" s="210" t="s">
        <v>1035</v>
      </c>
      <c r="B56" s="55">
        <v>3</v>
      </c>
      <c r="C56" s="56" t="s">
        <v>1042</v>
      </c>
      <c r="D56" s="65">
        <v>1</v>
      </c>
      <c r="E56" s="66" t="s">
        <v>1043</v>
      </c>
      <c r="F56" s="411">
        <v>7.1</v>
      </c>
      <c r="G56" s="423">
        <f t="shared" si="0"/>
        <v>170.39999999999998</v>
      </c>
      <c r="H56" s="434" t="s">
        <v>1044</v>
      </c>
      <c r="I56" s="433">
        <v>12909</v>
      </c>
      <c r="J56" s="433">
        <v>1</v>
      </c>
      <c r="K56" s="238" t="s">
        <v>39</v>
      </c>
      <c r="L56" s="372"/>
      <c r="M56" s="372"/>
    </row>
    <row r="57" spans="1:13" ht="126" hidden="1" x14ac:dyDescent="0.2">
      <c r="A57" s="787" t="s">
        <v>192</v>
      </c>
      <c r="B57" s="211">
        <v>1</v>
      </c>
      <c r="C57" s="212" t="s">
        <v>1045</v>
      </c>
      <c r="D57" s="213">
        <v>1</v>
      </c>
      <c r="E57" s="200" t="s">
        <v>1046</v>
      </c>
      <c r="F57" s="410">
        <v>10</v>
      </c>
      <c r="G57" s="423">
        <f t="shared" si="0"/>
        <v>240</v>
      </c>
      <c r="H57" s="425" t="s">
        <v>1047</v>
      </c>
      <c r="I57" s="426">
        <v>7246</v>
      </c>
      <c r="J57" s="426">
        <v>1</v>
      </c>
      <c r="K57" s="222" t="s">
        <v>396</v>
      </c>
      <c r="L57" s="372"/>
      <c r="M57" s="372"/>
    </row>
    <row r="58" spans="1:13" ht="126" hidden="1" x14ac:dyDescent="0.2">
      <c r="A58" s="788"/>
      <c r="B58" s="211">
        <v>2</v>
      </c>
      <c r="C58" s="212" t="s">
        <v>1048</v>
      </c>
      <c r="D58" s="213">
        <v>1</v>
      </c>
      <c r="E58" s="200" t="s">
        <v>1049</v>
      </c>
      <c r="F58" s="410">
        <v>13.88</v>
      </c>
      <c r="G58" s="423">
        <f t="shared" si="0"/>
        <v>333.12</v>
      </c>
      <c r="H58" s="413" t="s">
        <v>1050</v>
      </c>
      <c r="I58" s="230">
        <v>7434</v>
      </c>
      <c r="J58" s="424">
        <v>1</v>
      </c>
      <c r="K58" s="222" t="s">
        <v>396</v>
      </c>
      <c r="L58" s="372"/>
      <c r="M58" s="372"/>
    </row>
    <row r="59" spans="1:13" ht="205.5" hidden="1" customHeight="1" x14ac:dyDescent="0.2">
      <c r="A59" s="788"/>
      <c r="B59" s="214">
        <v>3</v>
      </c>
      <c r="C59" s="215" t="s">
        <v>1051</v>
      </c>
      <c r="D59" s="216">
        <v>1</v>
      </c>
      <c r="E59" s="217" t="s">
        <v>1052</v>
      </c>
      <c r="F59" s="410">
        <v>12</v>
      </c>
      <c r="G59" s="423">
        <f t="shared" si="0"/>
        <v>288</v>
      </c>
      <c r="H59" s="420" t="s">
        <v>1053</v>
      </c>
      <c r="I59" s="130">
        <v>7435</v>
      </c>
      <c r="J59" s="130">
        <v>1</v>
      </c>
      <c r="K59" s="222" t="s">
        <v>396</v>
      </c>
      <c r="L59" s="372"/>
      <c r="M59" s="372"/>
    </row>
    <row r="60" spans="1:13" ht="352.5" hidden="1" customHeight="1" x14ac:dyDescent="0.2">
      <c r="A60" s="788"/>
      <c r="B60" s="211">
        <v>4</v>
      </c>
      <c r="C60" s="142" t="s">
        <v>1054</v>
      </c>
      <c r="D60" s="199">
        <v>1</v>
      </c>
      <c r="E60" s="202" t="s">
        <v>1055</v>
      </c>
      <c r="F60" s="410">
        <v>25</v>
      </c>
      <c r="G60" s="423">
        <f t="shared" si="0"/>
        <v>600</v>
      </c>
      <c r="H60" s="413" t="s">
        <v>1056</v>
      </c>
      <c r="I60" s="230">
        <v>7529</v>
      </c>
      <c r="J60" s="424">
        <v>1</v>
      </c>
      <c r="K60" s="222" t="s">
        <v>396</v>
      </c>
      <c r="L60" s="372"/>
      <c r="M60" s="372"/>
    </row>
    <row r="61" spans="1:13" ht="328.5" hidden="1" customHeight="1" x14ac:dyDescent="0.2">
      <c r="A61" s="789"/>
      <c r="B61" s="211">
        <v>5</v>
      </c>
      <c r="C61" s="142" t="s">
        <v>1057</v>
      </c>
      <c r="D61" s="199">
        <v>1</v>
      </c>
      <c r="E61" s="202" t="s">
        <v>1058</v>
      </c>
      <c r="F61" s="410">
        <v>90</v>
      </c>
      <c r="G61" s="423">
        <f t="shared" si="0"/>
        <v>2160</v>
      </c>
      <c r="H61" s="413" t="s">
        <v>1059</v>
      </c>
      <c r="I61" s="230">
        <v>7622</v>
      </c>
      <c r="J61" s="424">
        <v>1</v>
      </c>
      <c r="K61" s="222" t="s">
        <v>396</v>
      </c>
      <c r="L61" s="372"/>
      <c r="M61" s="372"/>
    </row>
    <row r="62" spans="1:13" ht="328.5" hidden="1" customHeight="1" x14ac:dyDescent="0.2">
      <c r="A62" s="388" t="s">
        <v>192</v>
      </c>
      <c r="B62" s="122">
        <v>6</v>
      </c>
      <c r="C62" s="218" t="s">
        <v>1060</v>
      </c>
      <c r="D62" s="157">
        <v>1</v>
      </c>
      <c r="E62" s="158" t="s">
        <v>1061</v>
      </c>
      <c r="F62" s="411">
        <v>10.9</v>
      </c>
      <c r="G62" s="423">
        <f t="shared" si="0"/>
        <v>261.60000000000002</v>
      </c>
      <c r="H62" s="413" t="s">
        <v>1062</v>
      </c>
      <c r="I62" s="230">
        <v>9579</v>
      </c>
      <c r="J62" s="424">
        <v>1</v>
      </c>
      <c r="K62" s="222" t="s">
        <v>396</v>
      </c>
      <c r="L62" s="372">
        <v>43752</v>
      </c>
      <c r="M62" s="372"/>
    </row>
    <row r="63" spans="1:13" ht="328.5" hidden="1" customHeight="1" x14ac:dyDescent="0.2">
      <c r="A63" s="263" t="s">
        <v>1206</v>
      </c>
      <c r="B63" s="264">
        <v>7</v>
      </c>
      <c r="C63" s="265" t="s">
        <v>1207</v>
      </c>
      <c r="D63" s="245">
        <v>1</v>
      </c>
      <c r="E63" s="246" t="s">
        <v>1208</v>
      </c>
      <c r="F63" s="411">
        <v>10</v>
      </c>
      <c r="G63" s="423">
        <f t="shared" si="0"/>
        <v>240</v>
      </c>
      <c r="H63" s="413" t="s">
        <v>1209</v>
      </c>
      <c r="I63" s="230">
        <v>13789</v>
      </c>
      <c r="J63" s="424">
        <v>1</v>
      </c>
      <c r="K63" s="238" t="s">
        <v>39</v>
      </c>
      <c r="L63" s="372">
        <v>44106</v>
      </c>
      <c r="M63" s="372"/>
    </row>
    <row r="64" spans="1:13" ht="354" hidden="1" customHeight="1" x14ac:dyDescent="0.2">
      <c r="A64" s="219" t="s">
        <v>910</v>
      </c>
      <c r="B64" s="737">
        <v>1</v>
      </c>
      <c r="C64" s="790" t="s">
        <v>1063</v>
      </c>
      <c r="D64" s="157">
        <v>1</v>
      </c>
      <c r="E64" s="158" t="s">
        <v>1064</v>
      </c>
      <c r="F64" s="411">
        <v>10</v>
      </c>
      <c r="G64" s="423">
        <f t="shared" si="0"/>
        <v>240</v>
      </c>
      <c r="H64" s="413" t="s">
        <v>1065</v>
      </c>
      <c r="I64" s="230">
        <v>8591</v>
      </c>
      <c r="J64" s="424">
        <v>1</v>
      </c>
      <c r="K64" s="239" t="s">
        <v>39</v>
      </c>
      <c r="L64" s="372">
        <v>44184</v>
      </c>
      <c r="M64" s="372"/>
    </row>
    <row r="65" spans="1:13" ht="183.75" hidden="1" customHeight="1" x14ac:dyDescent="0.2">
      <c r="A65" s="219" t="s">
        <v>910</v>
      </c>
      <c r="B65" s="738"/>
      <c r="C65" s="791"/>
      <c r="D65" s="157">
        <v>2</v>
      </c>
      <c r="E65" s="158" t="s">
        <v>1066</v>
      </c>
      <c r="F65" s="411">
        <v>14</v>
      </c>
      <c r="G65" s="423">
        <f t="shared" si="0"/>
        <v>336</v>
      </c>
      <c r="H65" s="413" t="s">
        <v>1067</v>
      </c>
      <c r="I65" s="230">
        <v>9369</v>
      </c>
      <c r="J65" s="424">
        <v>1</v>
      </c>
      <c r="K65" s="238" t="s">
        <v>39</v>
      </c>
      <c r="L65" s="372">
        <v>44184</v>
      </c>
      <c r="M65" s="372"/>
    </row>
    <row r="66" spans="1:13" ht="211.5" hidden="1" customHeight="1" x14ac:dyDescent="0.2">
      <c r="A66" s="219" t="s">
        <v>910</v>
      </c>
      <c r="B66" s="739"/>
      <c r="C66" s="792"/>
      <c r="D66" s="157">
        <v>3</v>
      </c>
      <c r="E66" s="158" t="s">
        <v>1068</v>
      </c>
      <c r="F66" s="411">
        <v>13.6</v>
      </c>
      <c r="G66" s="423">
        <f t="shared" si="0"/>
        <v>326.39999999999998</v>
      </c>
      <c r="H66" s="413" t="s">
        <v>1069</v>
      </c>
      <c r="I66" s="230">
        <v>9370</v>
      </c>
      <c r="J66" s="424">
        <v>1</v>
      </c>
      <c r="K66" s="222" t="s">
        <v>396</v>
      </c>
      <c r="L66" s="372"/>
      <c r="M66" s="372"/>
    </row>
    <row r="67" spans="1:13" ht="276" hidden="1" customHeight="1" x14ac:dyDescent="0.2">
      <c r="A67" s="209" t="s">
        <v>254</v>
      </c>
      <c r="B67" s="770">
        <v>1</v>
      </c>
      <c r="C67" s="773" t="s">
        <v>1070</v>
      </c>
      <c r="D67" s="65">
        <v>1</v>
      </c>
      <c r="E67" s="66" t="s">
        <v>1071</v>
      </c>
      <c r="F67" s="411">
        <v>13</v>
      </c>
      <c r="G67" s="423">
        <f t="shared" si="0"/>
        <v>312</v>
      </c>
      <c r="H67" s="421" t="s">
        <v>1072</v>
      </c>
      <c r="I67" s="233">
        <v>9219</v>
      </c>
      <c r="J67" s="424">
        <v>1</v>
      </c>
      <c r="K67" s="238" t="s">
        <v>39</v>
      </c>
      <c r="L67" s="372"/>
      <c r="M67" s="372"/>
    </row>
    <row r="68" spans="1:13" ht="195.75" hidden="1" customHeight="1" x14ac:dyDescent="0.2">
      <c r="A68" s="209" t="s">
        <v>254</v>
      </c>
      <c r="B68" s="771"/>
      <c r="C68" s="774"/>
      <c r="D68" s="65">
        <v>2</v>
      </c>
      <c r="E68" s="66" t="s">
        <v>1073</v>
      </c>
      <c r="F68" s="411">
        <v>9</v>
      </c>
      <c r="G68" s="423">
        <f t="shared" si="0"/>
        <v>216</v>
      </c>
      <c r="H68" s="421" t="s">
        <v>1074</v>
      </c>
      <c r="I68" s="233">
        <v>9974</v>
      </c>
      <c r="J68" s="424">
        <v>1</v>
      </c>
      <c r="K68" s="238" t="s">
        <v>39</v>
      </c>
      <c r="L68" s="372"/>
      <c r="M68" s="372"/>
    </row>
    <row r="69" spans="1:13" ht="195.75" hidden="1" customHeight="1" x14ac:dyDescent="0.2">
      <c r="A69" s="209" t="s">
        <v>254</v>
      </c>
      <c r="B69" s="771"/>
      <c r="C69" s="774"/>
      <c r="D69" s="65">
        <v>3</v>
      </c>
      <c r="E69" s="66" t="s">
        <v>1075</v>
      </c>
      <c r="F69" s="411">
        <v>17</v>
      </c>
      <c r="G69" s="423">
        <f t="shared" si="0"/>
        <v>408</v>
      </c>
      <c r="H69" s="421" t="s">
        <v>1076</v>
      </c>
      <c r="I69" s="233">
        <v>9975</v>
      </c>
      <c r="J69" s="424">
        <v>1</v>
      </c>
      <c r="K69" s="238" t="s">
        <v>39</v>
      </c>
      <c r="L69" s="372"/>
      <c r="M69" s="372"/>
    </row>
    <row r="70" spans="1:13" ht="192.75" hidden="1" customHeight="1" x14ac:dyDescent="0.2">
      <c r="A70" s="209" t="s">
        <v>254</v>
      </c>
      <c r="B70" s="772"/>
      <c r="C70" s="775"/>
      <c r="D70" s="65">
        <v>4</v>
      </c>
      <c r="E70" s="66" t="s">
        <v>1077</v>
      </c>
      <c r="F70" s="411">
        <v>9</v>
      </c>
      <c r="G70" s="423">
        <f t="shared" si="0"/>
        <v>216</v>
      </c>
      <c r="H70" s="421" t="s">
        <v>1078</v>
      </c>
      <c r="I70" s="233">
        <v>9976</v>
      </c>
      <c r="J70" s="424">
        <v>1</v>
      </c>
      <c r="K70" s="238" t="s">
        <v>39</v>
      </c>
      <c r="L70" s="372"/>
      <c r="M70" s="372"/>
    </row>
    <row r="71" spans="1:13" ht="274.5" hidden="1" customHeight="1" x14ac:dyDescent="0.2">
      <c r="A71" s="209" t="s">
        <v>254</v>
      </c>
      <c r="B71" s="55">
        <v>2</v>
      </c>
      <c r="C71" s="56" t="s">
        <v>1079</v>
      </c>
      <c r="D71" s="65">
        <v>1</v>
      </c>
      <c r="E71" s="66" t="s">
        <v>1080</v>
      </c>
      <c r="F71" s="411">
        <v>10</v>
      </c>
      <c r="G71" s="423">
        <f t="shared" si="0"/>
        <v>240</v>
      </c>
      <c r="H71" s="421" t="s">
        <v>1081</v>
      </c>
      <c r="I71" s="233">
        <v>9220</v>
      </c>
      <c r="J71" s="424">
        <v>1</v>
      </c>
      <c r="K71" s="238" t="s">
        <v>39</v>
      </c>
      <c r="L71" s="372"/>
      <c r="M71" s="372"/>
    </row>
    <row r="72" spans="1:13" ht="273" hidden="1" customHeight="1" x14ac:dyDescent="0.2">
      <c r="A72" s="209" t="s">
        <v>254</v>
      </c>
      <c r="B72" s="55">
        <v>3</v>
      </c>
      <c r="C72" s="56" t="s">
        <v>1082</v>
      </c>
      <c r="D72" s="65">
        <v>1</v>
      </c>
      <c r="E72" s="66" t="s">
        <v>1083</v>
      </c>
      <c r="F72" s="411">
        <v>6.35</v>
      </c>
      <c r="G72" s="423">
        <f t="shared" si="0"/>
        <v>152.39999999999998</v>
      </c>
      <c r="H72" s="421" t="s">
        <v>1084</v>
      </c>
      <c r="I72" s="233">
        <v>9221</v>
      </c>
      <c r="J72" s="424">
        <v>1</v>
      </c>
      <c r="K72" s="238" t="s">
        <v>39</v>
      </c>
      <c r="L72" s="372"/>
      <c r="M72" s="372"/>
    </row>
    <row r="73" spans="1:13" ht="276" hidden="1" customHeight="1" x14ac:dyDescent="0.2">
      <c r="A73" s="209" t="s">
        <v>254</v>
      </c>
      <c r="B73" s="55">
        <v>4</v>
      </c>
      <c r="C73" s="56" t="s">
        <v>1085</v>
      </c>
      <c r="D73" s="65">
        <v>1</v>
      </c>
      <c r="E73" s="66" t="s">
        <v>1086</v>
      </c>
      <c r="F73" s="411">
        <v>10</v>
      </c>
      <c r="G73" s="423">
        <f t="shared" si="0"/>
        <v>240</v>
      </c>
      <c r="H73" s="421" t="s">
        <v>1087</v>
      </c>
      <c r="I73" s="233">
        <v>9222</v>
      </c>
      <c r="J73" s="424">
        <v>1</v>
      </c>
      <c r="K73" s="238" t="s">
        <v>39</v>
      </c>
      <c r="L73" s="372"/>
      <c r="M73" s="372"/>
    </row>
    <row r="74" spans="1:13" ht="209.25" hidden="1" customHeight="1" x14ac:dyDescent="0.2">
      <c r="A74" s="68" t="s">
        <v>254</v>
      </c>
      <c r="B74" s="770">
        <v>5</v>
      </c>
      <c r="C74" s="773" t="s">
        <v>1088</v>
      </c>
      <c r="D74" s="65">
        <v>1</v>
      </c>
      <c r="E74" s="66" t="s">
        <v>1089</v>
      </c>
      <c r="F74" s="411">
        <v>12</v>
      </c>
      <c r="G74" s="423">
        <f t="shared" si="0"/>
        <v>288</v>
      </c>
      <c r="H74" s="418" t="s">
        <v>1090</v>
      </c>
      <c r="I74" s="232">
        <v>9292</v>
      </c>
      <c r="J74" s="424">
        <v>1</v>
      </c>
      <c r="K74" s="238" t="s">
        <v>39</v>
      </c>
      <c r="L74" s="372"/>
      <c r="M74" s="372"/>
    </row>
    <row r="75" spans="1:13" ht="209.25" hidden="1" customHeight="1" x14ac:dyDescent="0.2">
      <c r="A75" s="68" t="s">
        <v>254</v>
      </c>
      <c r="B75" s="772"/>
      <c r="C75" s="775"/>
      <c r="D75" s="65">
        <v>2</v>
      </c>
      <c r="E75" s="66" t="s">
        <v>1091</v>
      </c>
      <c r="F75" s="411">
        <v>10</v>
      </c>
      <c r="G75" s="423">
        <f t="shared" si="0"/>
        <v>240</v>
      </c>
      <c r="H75" s="418" t="s">
        <v>1092</v>
      </c>
      <c r="I75" s="232">
        <v>9293</v>
      </c>
      <c r="J75" s="424">
        <v>1</v>
      </c>
      <c r="K75" s="238" t="s">
        <v>39</v>
      </c>
      <c r="L75" s="372"/>
      <c r="M75" s="372"/>
    </row>
    <row r="76" spans="1:13" ht="209.25" hidden="1" customHeight="1" x14ac:dyDescent="0.2">
      <c r="A76" s="68" t="s">
        <v>254</v>
      </c>
      <c r="B76" s="770">
        <v>6</v>
      </c>
      <c r="C76" s="773" t="s">
        <v>1093</v>
      </c>
      <c r="D76" s="65">
        <v>1</v>
      </c>
      <c r="E76" s="66" t="s">
        <v>1094</v>
      </c>
      <c r="F76" s="411">
        <v>6</v>
      </c>
      <c r="G76" s="423">
        <f t="shared" si="0"/>
        <v>144</v>
      </c>
      <c r="H76" s="421" t="s">
        <v>1095</v>
      </c>
      <c r="I76" s="233">
        <v>9977</v>
      </c>
      <c r="J76" s="424">
        <v>1</v>
      </c>
      <c r="K76" s="238" t="s">
        <v>39</v>
      </c>
      <c r="L76" s="372"/>
      <c r="M76" s="372"/>
    </row>
    <row r="77" spans="1:13" ht="209.25" hidden="1" customHeight="1" x14ac:dyDescent="0.2">
      <c r="A77" s="68" t="s">
        <v>254</v>
      </c>
      <c r="B77" s="772"/>
      <c r="C77" s="775"/>
      <c r="D77" s="65">
        <v>2</v>
      </c>
      <c r="E77" s="66" t="s">
        <v>1096</v>
      </c>
      <c r="F77" s="411">
        <v>7</v>
      </c>
      <c r="G77" s="423">
        <f t="shared" ref="G77:G114" si="1">24*F77</f>
        <v>168</v>
      </c>
      <c r="H77" s="421" t="s">
        <v>1097</v>
      </c>
      <c r="I77" s="233">
        <v>9978</v>
      </c>
      <c r="J77" s="424">
        <v>1</v>
      </c>
      <c r="K77" s="238" t="s">
        <v>39</v>
      </c>
      <c r="L77" s="372"/>
      <c r="M77" s="372"/>
    </row>
    <row r="78" spans="1:13" ht="209.25" hidden="1" customHeight="1" x14ac:dyDescent="0.2">
      <c r="A78" s="68" t="s">
        <v>254</v>
      </c>
      <c r="B78" s="55">
        <v>7</v>
      </c>
      <c r="C78" s="56" t="s">
        <v>1098</v>
      </c>
      <c r="D78" s="65">
        <v>1</v>
      </c>
      <c r="E78" s="66" t="s">
        <v>1099</v>
      </c>
      <c r="F78" s="411">
        <v>8</v>
      </c>
      <c r="G78" s="423">
        <f t="shared" si="1"/>
        <v>192</v>
      </c>
      <c r="H78" s="421" t="s">
        <v>1100</v>
      </c>
      <c r="I78" s="233">
        <v>9979</v>
      </c>
      <c r="J78" s="424">
        <v>1</v>
      </c>
      <c r="K78" s="238" t="s">
        <v>39</v>
      </c>
      <c r="L78" s="372"/>
      <c r="M78" s="372"/>
    </row>
    <row r="79" spans="1:13" ht="209.25" hidden="1" customHeight="1" x14ac:dyDescent="0.2">
      <c r="A79" s="68" t="s">
        <v>254</v>
      </c>
      <c r="B79" s="55">
        <v>8</v>
      </c>
      <c r="C79" s="56" t="s">
        <v>1101</v>
      </c>
      <c r="D79" s="65">
        <v>1</v>
      </c>
      <c r="E79" s="66" t="s">
        <v>1102</v>
      </c>
      <c r="F79" s="411">
        <v>9</v>
      </c>
      <c r="G79" s="423">
        <f t="shared" si="1"/>
        <v>216</v>
      </c>
      <c r="H79" s="421" t="s">
        <v>1103</v>
      </c>
      <c r="I79" s="233">
        <v>9980</v>
      </c>
      <c r="J79" s="424">
        <v>1</v>
      </c>
      <c r="K79" s="238" t="s">
        <v>39</v>
      </c>
      <c r="L79" s="372"/>
      <c r="M79" s="372"/>
    </row>
    <row r="80" spans="1:13" ht="273.75" hidden="1" customHeight="1" x14ac:dyDescent="0.2">
      <c r="A80" s="68" t="s">
        <v>254</v>
      </c>
      <c r="B80" s="55">
        <v>9</v>
      </c>
      <c r="C80" s="56" t="s">
        <v>1104</v>
      </c>
      <c r="D80" s="65">
        <v>1</v>
      </c>
      <c r="E80" s="66" t="s">
        <v>1105</v>
      </c>
      <c r="F80" s="411">
        <v>10</v>
      </c>
      <c r="G80" s="423">
        <f t="shared" si="1"/>
        <v>240</v>
      </c>
      <c r="H80" s="419" t="s">
        <v>1106</v>
      </c>
      <c r="I80" s="231">
        <v>11130</v>
      </c>
      <c r="J80" s="231">
        <v>1</v>
      </c>
      <c r="K80" s="238" t="s">
        <v>39</v>
      </c>
      <c r="L80" s="372"/>
      <c r="M80" s="372"/>
    </row>
    <row r="81" spans="1:13" ht="242.25" hidden="1" customHeight="1" x14ac:dyDescent="0.2">
      <c r="A81" s="68" t="s">
        <v>254</v>
      </c>
      <c r="B81" s="55">
        <v>10</v>
      </c>
      <c r="C81" s="56" t="s">
        <v>1107</v>
      </c>
      <c r="D81" s="65">
        <v>1</v>
      </c>
      <c r="E81" s="66" t="s">
        <v>1108</v>
      </c>
      <c r="F81" s="411">
        <v>7.5</v>
      </c>
      <c r="G81" s="423">
        <f t="shared" si="1"/>
        <v>180</v>
      </c>
      <c r="H81" s="419" t="s">
        <v>1109</v>
      </c>
      <c r="I81" s="231">
        <v>11131</v>
      </c>
      <c r="J81" s="231">
        <v>1</v>
      </c>
      <c r="K81" s="238" t="s">
        <v>39</v>
      </c>
      <c r="L81" s="372"/>
      <c r="M81" s="372"/>
    </row>
    <row r="82" spans="1:13" ht="242.25" hidden="1" customHeight="1" x14ac:dyDescent="0.2">
      <c r="A82" s="68" t="s">
        <v>254</v>
      </c>
      <c r="B82" s="55">
        <v>10</v>
      </c>
      <c r="C82" s="56" t="s">
        <v>1110</v>
      </c>
      <c r="D82" s="65">
        <v>1</v>
      </c>
      <c r="E82" s="66" t="s">
        <v>1111</v>
      </c>
      <c r="F82" s="411">
        <v>10</v>
      </c>
      <c r="G82" s="423">
        <f t="shared" si="1"/>
        <v>240</v>
      </c>
      <c r="H82" s="419" t="s">
        <v>1112</v>
      </c>
      <c r="I82" s="231" t="s">
        <v>1113</v>
      </c>
      <c r="J82" s="231">
        <v>1</v>
      </c>
      <c r="K82" s="238" t="s">
        <v>39</v>
      </c>
      <c r="L82" s="372" t="s">
        <v>1114</v>
      </c>
      <c r="M82" s="372"/>
    </row>
    <row r="83" spans="1:13" ht="260.25" hidden="1" customHeight="1" x14ac:dyDescent="0.2">
      <c r="A83" s="68" t="s">
        <v>254</v>
      </c>
      <c r="B83" s="55">
        <v>11</v>
      </c>
      <c r="C83" s="56" t="s">
        <v>1115</v>
      </c>
      <c r="D83" s="65">
        <v>1</v>
      </c>
      <c r="E83" s="66" t="s">
        <v>1116</v>
      </c>
      <c r="F83" s="411">
        <v>9.6999999999999993</v>
      </c>
      <c r="G83" s="423">
        <f t="shared" si="1"/>
        <v>232.79999999999998</v>
      </c>
      <c r="H83" s="419" t="s">
        <v>1117</v>
      </c>
      <c r="I83" s="231">
        <v>11132</v>
      </c>
      <c r="J83" s="231">
        <v>1</v>
      </c>
      <c r="K83" s="238" t="s">
        <v>39</v>
      </c>
      <c r="L83" s="372"/>
      <c r="M83" s="372"/>
    </row>
    <row r="84" spans="1:13" ht="210" hidden="1" x14ac:dyDescent="0.2">
      <c r="A84" s="68" t="s">
        <v>254</v>
      </c>
      <c r="B84" s="55">
        <v>12</v>
      </c>
      <c r="C84" s="56" t="s">
        <v>1118</v>
      </c>
      <c r="D84" s="65">
        <v>1</v>
      </c>
      <c r="E84" s="66" t="s">
        <v>1119</v>
      </c>
      <c r="F84" s="411">
        <v>10.6</v>
      </c>
      <c r="G84" s="423">
        <f t="shared" si="1"/>
        <v>254.39999999999998</v>
      </c>
      <c r="H84" s="419" t="s">
        <v>1120</v>
      </c>
      <c r="I84" s="231">
        <v>11481</v>
      </c>
      <c r="J84" s="231">
        <v>1</v>
      </c>
      <c r="K84" s="238" t="s">
        <v>39</v>
      </c>
      <c r="L84" s="372"/>
      <c r="M84" s="372"/>
    </row>
    <row r="85" spans="1:13" ht="171" hidden="1" x14ac:dyDescent="0.2">
      <c r="A85" s="68" t="s">
        <v>254</v>
      </c>
      <c r="B85" s="55">
        <v>12</v>
      </c>
      <c r="C85" s="56" t="s">
        <v>1121</v>
      </c>
      <c r="D85" s="65">
        <v>2</v>
      </c>
      <c r="E85" s="66" t="s">
        <v>1122</v>
      </c>
      <c r="F85" s="411">
        <v>6</v>
      </c>
      <c r="G85" s="423">
        <f t="shared" si="1"/>
        <v>144</v>
      </c>
      <c r="H85" s="419" t="s">
        <v>1123</v>
      </c>
      <c r="I85" s="231">
        <v>12848</v>
      </c>
      <c r="J85" s="231">
        <v>1</v>
      </c>
      <c r="K85" s="238" t="s">
        <v>39</v>
      </c>
      <c r="L85" s="372"/>
      <c r="M85" s="372"/>
    </row>
    <row r="86" spans="1:13" ht="150" hidden="1" x14ac:dyDescent="0.2">
      <c r="A86" s="68" t="s">
        <v>254</v>
      </c>
      <c r="B86" s="770">
        <v>13</v>
      </c>
      <c r="C86" s="773" t="s">
        <v>1124</v>
      </c>
      <c r="D86" s="65">
        <v>1</v>
      </c>
      <c r="E86" s="66" t="s">
        <v>1125</v>
      </c>
      <c r="F86" s="411">
        <v>6.5</v>
      </c>
      <c r="G86" s="423">
        <f t="shared" si="1"/>
        <v>156</v>
      </c>
      <c r="H86" s="419" t="s">
        <v>1126</v>
      </c>
      <c r="I86" s="231" t="s">
        <v>1113</v>
      </c>
      <c r="J86" s="231">
        <v>1</v>
      </c>
      <c r="K86" s="238" t="s">
        <v>39</v>
      </c>
      <c r="L86" s="372" t="s">
        <v>1114</v>
      </c>
      <c r="M86" s="372"/>
    </row>
    <row r="87" spans="1:13" ht="150" hidden="1" x14ac:dyDescent="0.2">
      <c r="A87" s="68" t="s">
        <v>254</v>
      </c>
      <c r="B87" s="771"/>
      <c r="C87" s="774"/>
      <c r="D87" s="65">
        <v>2</v>
      </c>
      <c r="E87" s="66" t="s">
        <v>1127</v>
      </c>
      <c r="F87" s="411">
        <v>6</v>
      </c>
      <c r="G87" s="423">
        <f t="shared" si="1"/>
        <v>144</v>
      </c>
      <c r="H87" s="419" t="s">
        <v>1128</v>
      </c>
      <c r="I87" s="231">
        <v>12849</v>
      </c>
      <c r="J87" s="231">
        <v>1</v>
      </c>
      <c r="K87" s="238" t="s">
        <v>39</v>
      </c>
      <c r="L87" s="372"/>
      <c r="M87" s="372"/>
    </row>
    <row r="88" spans="1:13" ht="165" hidden="1" x14ac:dyDescent="0.2">
      <c r="A88" s="68" t="s">
        <v>254</v>
      </c>
      <c r="B88" s="772"/>
      <c r="C88" s="775"/>
      <c r="D88" s="65">
        <v>3</v>
      </c>
      <c r="E88" s="66" t="s">
        <v>1129</v>
      </c>
      <c r="F88" s="411">
        <v>10</v>
      </c>
      <c r="G88" s="423">
        <f t="shared" si="1"/>
        <v>240</v>
      </c>
      <c r="H88" s="419" t="s">
        <v>1130</v>
      </c>
      <c r="I88" s="231">
        <v>12850</v>
      </c>
      <c r="J88" s="231">
        <v>1</v>
      </c>
      <c r="K88" s="238" t="s">
        <v>39</v>
      </c>
      <c r="L88" s="372"/>
      <c r="M88" s="372"/>
    </row>
    <row r="89" spans="1:13" ht="185.25" hidden="1" x14ac:dyDescent="0.2">
      <c r="A89" s="68" t="s">
        <v>254</v>
      </c>
      <c r="B89" s="55">
        <v>14</v>
      </c>
      <c r="C89" s="56" t="s">
        <v>1131</v>
      </c>
      <c r="D89" s="65">
        <v>1</v>
      </c>
      <c r="E89" s="66" t="s">
        <v>1132</v>
      </c>
      <c r="F89" s="411">
        <v>6</v>
      </c>
      <c r="G89" s="423">
        <f t="shared" si="1"/>
        <v>144</v>
      </c>
      <c r="H89" s="419" t="s">
        <v>1133</v>
      </c>
      <c r="I89" s="231">
        <v>12851</v>
      </c>
      <c r="J89" s="231">
        <v>1</v>
      </c>
      <c r="K89" s="238" t="s">
        <v>39</v>
      </c>
      <c r="L89" s="372"/>
      <c r="M89" s="372"/>
    </row>
    <row r="90" spans="1:13" ht="185.25" hidden="1" x14ac:dyDescent="0.2">
      <c r="A90" s="68" t="s">
        <v>254</v>
      </c>
      <c r="B90" s="55">
        <v>15</v>
      </c>
      <c r="C90" s="56" t="s">
        <v>1134</v>
      </c>
      <c r="D90" s="65">
        <v>1</v>
      </c>
      <c r="E90" s="66" t="s">
        <v>1135</v>
      </c>
      <c r="F90" s="411">
        <v>7</v>
      </c>
      <c r="G90" s="423">
        <f t="shared" si="1"/>
        <v>168</v>
      </c>
      <c r="H90" s="419" t="s">
        <v>1136</v>
      </c>
      <c r="I90" s="231">
        <v>12852</v>
      </c>
      <c r="J90" s="231">
        <v>1</v>
      </c>
      <c r="K90" s="238" t="s">
        <v>39</v>
      </c>
      <c r="L90" s="372"/>
      <c r="M90" s="372"/>
    </row>
    <row r="91" spans="1:13" ht="180" hidden="1" x14ac:dyDescent="0.2">
      <c r="A91" s="68" t="s">
        <v>254</v>
      </c>
      <c r="B91" s="55">
        <v>16</v>
      </c>
      <c r="C91" s="56" t="s">
        <v>1137</v>
      </c>
      <c r="D91" s="65">
        <v>1</v>
      </c>
      <c r="E91" s="66" t="s">
        <v>1138</v>
      </c>
      <c r="F91" s="411">
        <v>7.5</v>
      </c>
      <c r="G91" s="423">
        <f t="shared" si="1"/>
        <v>180</v>
      </c>
      <c r="H91" s="419" t="s">
        <v>1139</v>
      </c>
      <c r="I91" s="231">
        <v>12825</v>
      </c>
      <c r="J91" s="231">
        <v>1</v>
      </c>
      <c r="K91" s="238" t="s">
        <v>39</v>
      </c>
      <c r="L91" s="372"/>
      <c r="M91" s="372"/>
    </row>
    <row r="92" spans="1:13" ht="156.75" hidden="1" x14ac:dyDescent="0.2">
      <c r="A92" s="68" t="s">
        <v>254</v>
      </c>
      <c r="B92" s="55">
        <v>17</v>
      </c>
      <c r="C92" s="56" t="s">
        <v>1140</v>
      </c>
      <c r="D92" s="65">
        <v>1</v>
      </c>
      <c r="E92" s="66" t="s">
        <v>1141</v>
      </c>
      <c r="F92" s="411">
        <v>6</v>
      </c>
      <c r="G92" s="423">
        <f t="shared" si="1"/>
        <v>144</v>
      </c>
      <c r="H92" s="419" t="s">
        <v>1142</v>
      </c>
      <c r="I92" s="231">
        <v>12826</v>
      </c>
      <c r="J92" s="231">
        <v>1</v>
      </c>
      <c r="K92" s="238" t="s">
        <v>39</v>
      </c>
      <c r="L92" s="372"/>
      <c r="M92" s="372"/>
    </row>
    <row r="93" spans="1:13" ht="180" hidden="1" x14ac:dyDescent="0.2">
      <c r="A93" s="68" t="s">
        <v>254</v>
      </c>
      <c r="B93" s="55">
        <v>18</v>
      </c>
      <c r="C93" s="56" t="s">
        <v>1143</v>
      </c>
      <c r="D93" s="65">
        <v>1</v>
      </c>
      <c r="E93" s="66" t="s">
        <v>1144</v>
      </c>
      <c r="F93" s="411">
        <v>10</v>
      </c>
      <c r="G93" s="423">
        <f t="shared" si="1"/>
        <v>240</v>
      </c>
      <c r="H93" s="419" t="s">
        <v>1145</v>
      </c>
      <c r="I93" s="231">
        <v>12827</v>
      </c>
      <c r="J93" s="231">
        <v>1</v>
      </c>
      <c r="K93" s="238" t="s">
        <v>39</v>
      </c>
      <c r="L93" s="372"/>
      <c r="M93" s="372"/>
    </row>
    <row r="94" spans="1:13" ht="199.5" hidden="1" x14ac:dyDescent="0.2">
      <c r="A94" s="68" t="s">
        <v>254</v>
      </c>
      <c r="B94" s="55">
        <v>19</v>
      </c>
      <c r="C94" s="56" t="s">
        <v>285</v>
      </c>
      <c r="D94" s="65">
        <v>1</v>
      </c>
      <c r="E94" s="66" t="s">
        <v>1146</v>
      </c>
      <c r="F94" s="411">
        <v>6.5</v>
      </c>
      <c r="G94" s="423">
        <f t="shared" si="1"/>
        <v>156</v>
      </c>
      <c r="H94" s="419" t="s">
        <v>1147</v>
      </c>
      <c r="I94" s="231">
        <v>12817</v>
      </c>
      <c r="J94" s="231">
        <v>1</v>
      </c>
      <c r="K94" s="238" t="s">
        <v>39</v>
      </c>
      <c r="L94" s="372"/>
      <c r="M94" s="372"/>
    </row>
    <row r="95" spans="1:13" ht="185.25" hidden="1" x14ac:dyDescent="0.2">
      <c r="A95" s="68" t="s">
        <v>254</v>
      </c>
      <c r="B95" s="55">
        <v>20</v>
      </c>
      <c r="C95" s="56" t="s">
        <v>1148</v>
      </c>
      <c r="D95" s="65">
        <v>1</v>
      </c>
      <c r="E95" s="66" t="s">
        <v>1149</v>
      </c>
      <c r="F95" s="411">
        <v>6.3</v>
      </c>
      <c r="G95" s="423">
        <f t="shared" si="1"/>
        <v>151.19999999999999</v>
      </c>
      <c r="H95" s="419" t="s">
        <v>1150</v>
      </c>
      <c r="I95" s="231">
        <v>12818</v>
      </c>
      <c r="J95" s="231">
        <v>1</v>
      </c>
      <c r="K95" s="238" t="s">
        <v>39</v>
      </c>
      <c r="L95" s="372"/>
      <c r="M95" s="372"/>
    </row>
    <row r="96" spans="1:13" ht="156.75" hidden="1" x14ac:dyDescent="0.2">
      <c r="A96" s="68" t="s">
        <v>254</v>
      </c>
      <c r="B96" s="55">
        <v>21</v>
      </c>
      <c r="C96" s="56" t="s">
        <v>291</v>
      </c>
      <c r="D96" s="65">
        <v>1</v>
      </c>
      <c r="E96" s="66" t="s">
        <v>1151</v>
      </c>
      <c r="F96" s="411">
        <v>6</v>
      </c>
      <c r="G96" s="423">
        <f t="shared" si="1"/>
        <v>144</v>
      </c>
      <c r="H96" s="419" t="s">
        <v>1152</v>
      </c>
      <c r="I96" s="231">
        <v>12819</v>
      </c>
      <c r="J96" s="231">
        <v>1</v>
      </c>
      <c r="K96" s="238" t="s">
        <v>39</v>
      </c>
      <c r="L96" s="372"/>
      <c r="M96" s="372"/>
    </row>
    <row r="97" spans="1:13" ht="156.75" hidden="1" x14ac:dyDescent="0.2">
      <c r="A97" s="68" t="s">
        <v>254</v>
      </c>
      <c r="B97" s="55">
        <v>22</v>
      </c>
      <c r="C97" s="56" t="s">
        <v>1153</v>
      </c>
      <c r="D97" s="65">
        <v>1</v>
      </c>
      <c r="E97" s="66" t="s">
        <v>1154</v>
      </c>
      <c r="F97" s="411">
        <v>6.8</v>
      </c>
      <c r="G97" s="423">
        <f t="shared" si="1"/>
        <v>163.19999999999999</v>
      </c>
      <c r="H97" s="419" t="s">
        <v>1155</v>
      </c>
      <c r="I97" s="231">
        <v>12820</v>
      </c>
      <c r="J97" s="231">
        <v>1</v>
      </c>
      <c r="K97" s="238" t="s">
        <v>39</v>
      </c>
      <c r="L97" s="372"/>
      <c r="M97" s="372"/>
    </row>
    <row r="98" spans="1:13" ht="185.25" hidden="1" x14ac:dyDescent="0.2">
      <c r="A98" s="68" t="s">
        <v>254</v>
      </c>
      <c r="B98" s="55">
        <v>23</v>
      </c>
      <c r="C98" s="56" t="s">
        <v>1156</v>
      </c>
      <c r="D98" s="65">
        <v>1</v>
      </c>
      <c r="E98" s="66" t="s">
        <v>1157</v>
      </c>
      <c r="F98" s="411">
        <v>10</v>
      </c>
      <c r="G98" s="423">
        <f t="shared" si="1"/>
        <v>240</v>
      </c>
      <c r="H98" s="419" t="s">
        <v>1158</v>
      </c>
      <c r="I98" s="231">
        <v>12821</v>
      </c>
      <c r="J98" s="231">
        <v>1</v>
      </c>
      <c r="K98" s="238" t="s">
        <v>39</v>
      </c>
      <c r="L98" s="372"/>
      <c r="M98" s="372"/>
    </row>
    <row r="99" spans="1:13" ht="185.25" hidden="1" x14ac:dyDescent="0.2">
      <c r="A99" s="68" t="s">
        <v>254</v>
      </c>
      <c r="B99" s="55">
        <v>24</v>
      </c>
      <c r="C99" s="56" t="s">
        <v>1159</v>
      </c>
      <c r="D99" s="65">
        <v>1</v>
      </c>
      <c r="E99" s="66" t="s">
        <v>1160</v>
      </c>
      <c r="F99" s="411">
        <v>6</v>
      </c>
      <c r="G99" s="423">
        <f t="shared" si="1"/>
        <v>144</v>
      </c>
      <c r="H99" s="419" t="s">
        <v>1161</v>
      </c>
      <c r="I99" s="231">
        <v>12822</v>
      </c>
      <c r="J99" s="231">
        <v>1</v>
      </c>
      <c r="K99" s="238" t="s">
        <v>39</v>
      </c>
      <c r="L99" s="372"/>
      <c r="M99" s="372"/>
    </row>
    <row r="100" spans="1:13" ht="185.25" hidden="1" x14ac:dyDescent="0.2">
      <c r="A100" s="68" t="s">
        <v>254</v>
      </c>
      <c r="B100" s="55">
        <v>25</v>
      </c>
      <c r="C100" s="56" t="s">
        <v>1162</v>
      </c>
      <c r="D100" s="65">
        <v>1</v>
      </c>
      <c r="E100" s="66" t="s">
        <v>1163</v>
      </c>
      <c r="F100" s="411">
        <v>6</v>
      </c>
      <c r="G100" s="423">
        <f t="shared" si="1"/>
        <v>144</v>
      </c>
      <c r="H100" s="419" t="s">
        <v>1164</v>
      </c>
      <c r="I100" s="231">
        <v>12823</v>
      </c>
      <c r="J100" s="231">
        <v>1</v>
      </c>
      <c r="K100" s="238" t="s">
        <v>39</v>
      </c>
      <c r="L100" s="372"/>
      <c r="M100" s="372"/>
    </row>
    <row r="101" spans="1:13" ht="164.25" hidden="1" x14ac:dyDescent="0.2">
      <c r="A101" s="68" t="s">
        <v>254</v>
      </c>
      <c r="B101" s="55">
        <v>26</v>
      </c>
      <c r="C101" s="220" t="s">
        <v>1165</v>
      </c>
      <c r="D101" s="65">
        <v>1</v>
      </c>
      <c r="E101" s="66" t="s">
        <v>1166</v>
      </c>
      <c r="F101" s="411">
        <v>7</v>
      </c>
      <c r="G101" s="423">
        <f t="shared" si="1"/>
        <v>168</v>
      </c>
      <c r="H101" s="419" t="s">
        <v>1167</v>
      </c>
      <c r="I101" s="231">
        <v>12824</v>
      </c>
      <c r="J101" s="231">
        <v>1</v>
      </c>
      <c r="K101" s="238" t="s">
        <v>39</v>
      </c>
      <c r="L101" s="372"/>
      <c r="M101" s="372"/>
    </row>
    <row r="102" spans="1:13" ht="294.75" hidden="1" customHeight="1" x14ac:dyDescent="0.2">
      <c r="A102" s="221" t="s">
        <v>903</v>
      </c>
      <c r="B102" s="16">
        <v>1</v>
      </c>
      <c r="C102" s="201" t="s">
        <v>1168</v>
      </c>
      <c r="D102" s="157">
        <v>1</v>
      </c>
      <c r="E102" s="158" t="s">
        <v>1169</v>
      </c>
      <c r="F102" s="411">
        <v>15</v>
      </c>
      <c r="G102" s="423">
        <f t="shared" si="1"/>
        <v>360</v>
      </c>
      <c r="H102" s="413" t="s">
        <v>1170</v>
      </c>
      <c r="I102" s="230">
        <v>12568</v>
      </c>
      <c r="J102" s="424">
        <v>1</v>
      </c>
      <c r="K102" s="222" t="s">
        <v>396</v>
      </c>
      <c r="L102" s="372">
        <v>43599</v>
      </c>
      <c r="M102" s="372"/>
    </row>
    <row r="103" spans="1:13" ht="267.75" hidden="1" x14ac:dyDescent="0.2">
      <c r="A103" s="398" t="s">
        <v>1316</v>
      </c>
      <c r="B103" s="399">
        <v>1</v>
      </c>
      <c r="C103" s="93" t="s">
        <v>1317</v>
      </c>
      <c r="D103" s="400">
        <v>1</v>
      </c>
      <c r="E103" s="83" t="s">
        <v>1318</v>
      </c>
      <c r="F103" s="412">
        <v>10</v>
      </c>
      <c r="G103" s="423">
        <f t="shared" si="1"/>
        <v>240</v>
      </c>
      <c r="H103" s="422" t="s">
        <v>1632</v>
      </c>
      <c r="I103" s="401">
        <v>12941</v>
      </c>
      <c r="J103" s="405">
        <v>1</v>
      </c>
      <c r="K103" s="402" t="s">
        <v>1636</v>
      </c>
      <c r="L103" s="372">
        <v>43726</v>
      </c>
      <c r="M103" s="516"/>
    </row>
    <row r="104" spans="1:13" ht="229.5" hidden="1" x14ac:dyDescent="0.2">
      <c r="A104" s="398" t="s">
        <v>1316</v>
      </c>
      <c r="B104" s="351">
        <v>2</v>
      </c>
      <c r="C104" s="352" t="s">
        <v>1319</v>
      </c>
      <c r="D104" s="29">
        <v>1</v>
      </c>
      <c r="E104" s="30" t="s">
        <v>1320</v>
      </c>
      <c r="F104" s="412">
        <v>10</v>
      </c>
      <c r="G104" s="423">
        <f t="shared" si="1"/>
        <v>240</v>
      </c>
      <c r="H104" s="422" t="s">
        <v>1637</v>
      </c>
      <c r="I104" s="401">
        <v>16268</v>
      </c>
      <c r="J104" s="405">
        <v>1</v>
      </c>
      <c r="K104" s="402" t="s">
        <v>1310</v>
      </c>
      <c r="L104" s="372">
        <v>44278</v>
      </c>
      <c r="M104" s="516">
        <v>44572</v>
      </c>
    </row>
    <row r="105" spans="1:13" ht="331.5" x14ac:dyDescent="0.2">
      <c r="A105" s="96" t="s">
        <v>332</v>
      </c>
      <c r="B105" s="403">
        <v>7</v>
      </c>
      <c r="C105" s="93" t="s">
        <v>1321</v>
      </c>
      <c r="D105" s="375">
        <v>1</v>
      </c>
      <c r="E105" s="112" t="s">
        <v>1322</v>
      </c>
      <c r="F105" s="409">
        <v>12.2</v>
      </c>
      <c r="G105" s="423">
        <f t="shared" si="1"/>
        <v>292.79999999999995</v>
      </c>
      <c r="H105" s="415" t="s">
        <v>1323</v>
      </c>
      <c r="I105" s="130">
        <v>13035</v>
      </c>
      <c r="J105" s="406">
        <v>1</v>
      </c>
      <c r="K105" s="402" t="s">
        <v>1310</v>
      </c>
      <c r="L105" s="372">
        <v>43770</v>
      </c>
    </row>
    <row r="106" spans="1:13" ht="331.5" x14ac:dyDescent="0.2">
      <c r="A106" s="96" t="s">
        <v>332</v>
      </c>
      <c r="B106" s="403">
        <v>7</v>
      </c>
      <c r="C106" s="93" t="s">
        <v>1321</v>
      </c>
      <c r="D106" s="375">
        <v>2</v>
      </c>
      <c r="E106" s="112" t="s">
        <v>1324</v>
      </c>
      <c r="F106" s="409">
        <v>10.5</v>
      </c>
      <c r="G106" s="423">
        <f t="shared" si="1"/>
        <v>252</v>
      </c>
      <c r="H106" s="415" t="s">
        <v>1325</v>
      </c>
      <c r="I106" s="130">
        <v>13034</v>
      </c>
      <c r="J106" s="406">
        <v>1</v>
      </c>
      <c r="K106" s="402" t="s">
        <v>1310</v>
      </c>
      <c r="L106" s="372">
        <v>43770</v>
      </c>
    </row>
    <row r="107" spans="1:13" ht="280.5" x14ac:dyDescent="0.2">
      <c r="A107" s="96" t="s">
        <v>332</v>
      </c>
      <c r="B107" s="403">
        <v>8</v>
      </c>
      <c r="C107" s="93" t="s">
        <v>1326</v>
      </c>
      <c r="D107" s="375">
        <v>1</v>
      </c>
      <c r="E107" s="112" t="s">
        <v>1327</v>
      </c>
      <c r="F107" s="409">
        <v>10.199999999999999</v>
      </c>
      <c r="G107" s="423">
        <f t="shared" si="1"/>
        <v>244.79999999999998</v>
      </c>
      <c r="H107" s="422" t="s">
        <v>1328</v>
      </c>
      <c r="I107" s="401">
        <v>13037</v>
      </c>
      <c r="J107" s="405">
        <v>1</v>
      </c>
      <c r="K107" s="402" t="s">
        <v>1310</v>
      </c>
      <c r="L107" s="372">
        <v>43770</v>
      </c>
      <c r="M107" s="516">
        <v>44421</v>
      </c>
    </row>
    <row r="108" spans="1:13" ht="280.5" x14ac:dyDescent="0.2">
      <c r="A108" s="96" t="s">
        <v>332</v>
      </c>
      <c r="B108" s="403">
        <v>8</v>
      </c>
      <c r="C108" s="93" t="s">
        <v>1326</v>
      </c>
      <c r="D108" s="375">
        <v>2</v>
      </c>
      <c r="E108" s="112" t="s">
        <v>1329</v>
      </c>
      <c r="F108" s="409">
        <v>10.8</v>
      </c>
      <c r="G108" s="423">
        <f t="shared" si="1"/>
        <v>259.20000000000005</v>
      </c>
      <c r="H108" s="422" t="s">
        <v>1330</v>
      </c>
      <c r="I108" s="401">
        <v>13038</v>
      </c>
      <c r="J108" s="405">
        <v>1</v>
      </c>
      <c r="K108" s="402" t="s">
        <v>1310</v>
      </c>
      <c r="L108" s="372">
        <v>43770</v>
      </c>
      <c r="M108" s="516">
        <v>44421</v>
      </c>
    </row>
    <row r="109" spans="1:13" ht="318.75" x14ac:dyDescent="0.2">
      <c r="A109" s="96" t="s">
        <v>332</v>
      </c>
      <c r="B109" s="351">
        <v>9</v>
      </c>
      <c r="C109" s="93" t="s">
        <v>1349</v>
      </c>
      <c r="D109" s="29">
        <v>1</v>
      </c>
      <c r="E109" s="30" t="s">
        <v>1350</v>
      </c>
      <c r="F109" s="396">
        <v>15.2</v>
      </c>
      <c r="G109" s="439">
        <f t="shared" ref="G109:G110" si="2">19*F109</f>
        <v>288.8</v>
      </c>
      <c r="H109" s="440" t="s">
        <v>1351</v>
      </c>
      <c r="I109" s="441">
        <v>16269</v>
      </c>
      <c r="J109" s="441">
        <v>1</v>
      </c>
      <c r="K109" s="402" t="s">
        <v>1310</v>
      </c>
      <c r="L109" s="372">
        <v>44275</v>
      </c>
      <c r="M109" s="516">
        <v>44421</v>
      </c>
    </row>
    <row r="110" spans="1:13" ht="318.75" x14ac:dyDescent="0.2">
      <c r="A110" s="96" t="s">
        <v>332</v>
      </c>
      <c r="B110" s="351">
        <v>10</v>
      </c>
      <c r="C110" s="93" t="s">
        <v>1352</v>
      </c>
      <c r="D110" s="29">
        <v>1</v>
      </c>
      <c r="E110" s="30" t="s">
        <v>1353</v>
      </c>
      <c r="F110" s="396">
        <v>10</v>
      </c>
      <c r="G110" s="439">
        <f t="shared" si="2"/>
        <v>190</v>
      </c>
      <c r="H110" s="440" t="s">
        <v>1354</v>
      </c>
      <c r="I110" s="441">
        <v>16270</v>
      </c>
      <c r="J110" s="441">
        <v>1</v>
      </c>
      <c r="K110" s="402" t="s">
        <v>1310</v>
      </c>
      <c r="L110" s="372">
        <v>44275</v>
      </c>
      <c r="M110" s="516">
        <v>44421</v>
      </c>
    </row>
    <row r="111" spans="1:13" ht="327.75" hidden="1" x14ac:dyDescent="0.2">
      <c r="A111" s="339" t="s">
        <v>1217</v>
      </c>
      <c r="B111" s="340">
        <v>1</v>
      </c>
      <c r="C111" s="341" t="s">
        <v>1218</v>
      </c>
      <c r="D111" s="342">
        <v>1</v>
      </c>
      <c r="E111" s="343" t="s">
        <v>1219</v>
      </c>
      <c r="F111" s="243">
        <v>10.4</v>
      </c>
      <c r="G111" s="423">
        <f t="shared" si="1"/>
        <v>249.60000000000002</v>
      </c>
      <c r="H111" s="419" t="s">
        <v>1220</v>
      </c>
      <c r="I111" s="231">
        <v>13671</v>
      </c>
      <c r="J111" s="231">
        <v>1</v>
      </c>
      <c r="K111" s="407" t="s">
        <v>39</v>
      </c>
      <c r="L111" s="372">
        <v>44039</v>
      </c>
    </row>
    <row r="112" spans="1:13" ht="299.25" hidden="1" x14ac:dyDescent="0.2">
      <c r="A112" s="339" t="s">
        <v>1221</v>
      </c>
      <c r="B112" s="340">
        <v>2</v>
      </c>
      <c r="C112" s="341" t="s">
        <v>1222</v>
      </c>
      <c r="D112" s="342">
        <v>1</v>
      </c>
      <c r="E112" s="343" t="s">
        <v>1223</v>
      </c>
      <c r="F112" s="243">
        <v>9.15</v>
      </c>
      <c r="G112" s="423">
        <f t="shared" si="1"/>
        <v>219.60000000000002</v>
      </c>
      <c r="H112" s="419" t="s">
        <v>1224</v>
      </c>
      <c r="I112" s="231">
        <v>13672</v>
      </c>
      <c r="J112" s="231">
        <v>1</v>
      </c>
      <c r="K112" s="407" t="s">
        <v>39</v>
      </c>
      <c r="L112" s="372">
        <v>44039</v>
      </c>
    </row>
    <row r="113" spans="1:12" ht="270.75" hidden="1" x14ac:dyDescent="0.2">
      <c r="A113" s="339" t="s">
        <v>1221</v>
      </c>
      <c r="B113" s="340">
        <v>3</v>
      </c>
      <c r="C113" s="341" t="s">
        <v>1225</v>
      </c>
      <c r="D113" s="342">
        <v>1</v>
      </c>
      <c r="E113" s="343" t="s">
        <v>1226</v>
      </c>
      <c r="F113" s="243">
        <v>10.74</v>
      </c>
      <c r="G113" s="423">
        <f t="shared" si="1"/>
        <v>257.76</v>
      </c>
      <c r="H113" s="419" t="s">
        <v>1227</v>
      </c>
      <c r="I113" s="231">
        <v>13673</v>
      </c>
      <c r="J113" s="231">
        <v>1</v>
      </c>
      <c r="K113" s="407" t="s">
        <v>39</v>
      </c>
      <c r="L113" s="372">
        <v>44039</v>
      </c>
    </row>
    <row r="114" spans="1:12" ht="285" hidden="1" x14ac:dyDescent="0.2">
      <c r="A114" s="339" t="s">
        <v>1221</v>
      </c>
      <c r="B114" s="340">
        <v>4</v>
      </c>
      <c r="C114" s="341" t="s">
        <v>1228</v>
      </c>
      <c r="D114" s="342">
        <v>1</v>
      </c>
      <c r="E114" s="343" t="s">
        <v>1229</v>
      </c>
      <c r="F114" s="243">
        <v>10</v>
      </c>
      <c r="G114" s="423">
        <f t="shared" si="1"/>
        <v>240</v>
      </c>
      <c r="H114" s="419" t="s">
        <v>1230</v>
      </c>
      <c r="I114" s="231">
        <v>13674</v>
      </c>
      <c r="J114" s="231">
        <v>1</v>
      </c>
      <c r="K114" s="407" t="s">
        <v>39</v>
      </c>
      <c r="L114" s="372">
        <v>44039</v>
      </c>
    </row>
    <row r="117" spans="1:12" x14ac:dyDescent="0.2">
      <c r="C117" s="198" t="s">
        <v>308</v>
      </c>
      <c r="D117" s="198"/>
      <c r="E117" s="198"/>
      <c r="G117" s="793" t="s">
        <v>309</v>
      </c>
      <c r="H117" s="793"/>
      <c r="I117" s="793"/>
    </row>
    <row r="122" spans="1:12" x14ac:dyDescent="0.2">
      <c r="C122" s="198" t="s">
        <v>1171</v>
      </c>
      <c r="D122" s="198"/>
      <c r="E122" s="198"/>
      <c r="G122" s="793" t="s">
        <v>310</v>
      </c>
      <c r="H122" s="793"/>
      <c r="I122" s="793"/>
    </row>
    <row r="123" spans="1:12" x14ac:dyDescent="0.2">
      <c r="C123" s="198" t="s">
        <v>311</v>
      </c>
      <c r="D123" s="198"/>
      <c r="E123" s="198"/>
      <c r="G123" s="793" t="s">
        <v>312</v>
      </c>
      <c r="H123" s="793"/>
      <c r="I123" s="793"/>
    </row>
    <row r="127" spans="1:12" ht="15.75" x14ac:dyDescent="0.25">
      <c r="C127" s="76"/>
      <c r="D127" s="76"/>
      <c r="F127" s="76"/>
      <c r="G127" s="76"/>
    </row>
  </sheetData>
  <autoFilter ref="A2:N114" xr:uid="{00000000-0009-0000-0000-000001000000}">
    <filterColumn colId="0">
      <filters>
        <filter val="SOC TRANG"/>
        <filter val="Sóc trăng"/>
      </filters>
    </filterColumn>
    <filterColumn colId="3" showButton="0"/>
  </autoFilter>
  <mergeCells count="23">
    <mergeCell ref="G117:I117"/>
    <mergeCell ref="G122:I122"/>
    <mergeCell ref="G123:I123"/>
    <mergeCell ref="B74:B75"/>
    <mergeCell ref="C74:C75"/>
    <mergeCell ref="B76:B77"/>
    <mergeCell ref="C76:C77"/>
    <mergeCell ref="B86:B88"/>
    <mergeCell ref="C86:C88"/>
    <mergeCell ref="B67:B70"/>
    <mergeCell ref="C67:C70"/>
    <mergeCell ref="A1:I1"/>
    <mergeCell ref="D2:E2"/>
    <mergeCell ref="B4:B5"/>
    <mergeCell ref="C4:C5"/>
    <mergeCell ref="A6:A9"/>
    <mergeCell ref="B6:B9"/>
    <mergeCell ref="C6:C9"/>
    <mergeCell ref="A44:A45"/>
    <mergeCell ref="A54:A55"/>
    <mergeCell ref="A57:A61"/>
    <mergeCell ref="B64:B66"/>
    <mergeCell ref="C64:C66"/>
  </mergeCells>
  <printOptions horizontalCentered="1" verticalCentered="1"/>
  <pageMargins left="0.25" right="0.25" top="0.25" bottom="0.25" header="0.3" footer="0.3"/>
  <pageSetup paperSize="9" scale="8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N238"/>
  <sheetViews>
    <sheetView zoomScale="60" zoomScaleNormal="60" zoomScalePageLayoutView="116" workbookViewId="0">
      <selection activeCell="A66" sqref="A66:M66"/>
    </sheetView>
  </sheetViews>
  <sheetFormatPr defaultColWidth="8.85546875" defaultRowHeight="20.25" x14ac:dyDescent="0.2"/>
  <cols>
    <col min="1" max="1" width="14" style="1" bestFit="1" customWidth="1"/>
    <col min="2" max="2" width="6.28515625" style="1" customWidth="1"/>
    <col min="3" max="3" width="46.28515625" style="1" customWidth="1"/>
    <col min="4" max="4" width="6.28515625" style="1" customWidth="1"/>
    <col min="5" max="5" width="44.28515625" style="1" customWidth="1"/>
    <col min="6" max="6" width="11.28515625" style="1" customWidth="1"/>
    <col min="7" max="7" width="17.140625" style="1" bestFit="1" customWidth="1"/>
    <col min="8" max="8" width="23" style="1" bestFit="1" customWidth="1"/>
    <col min="9" max="9" width="17.7109375" style="1" customWidth="1"/>
    <col min="10" max="10" width="19.42578125" style="251" customWidth="1"/>
    <col min="11" max="11" width="20" style="645" customWidth="1"/>
    <col min="12" max="12" width="16.85546875" style="1" customWidth="1"/>
    <col min="13" max="13" width="15.5703125" style="1" customWidth="1"/>
    <col min="14" max="16384" width="8.85546875" style="1"/>
  </cols>
  <sheetData>
    <row r="1" spans="1:13" ht="60" customHeight="1" x14ac:dyDescent="0.2">
      <c r="A1" s="838" t="s">
        <v>1300</v>
      </c>
      <c r="B1" s="838"/>
      <c r="C1" s="838"/>
      <c r="D1" s="838"/>
      <c r="E1" s="838"/>
      <c r="F1" s="838"/>
      <c r="G1" s="838"/>
      <c r="H1" s="838"/>
      <c r="I1" s="838"/>
      <c r="J1" s="249"/>
    </row>
    <row r="2" spans="1:13" ht="112.5" x14ac:dyDescent="0.2">
      <c r="A2" s="2" t="s">
        <v>0</v>
      </c>
      <c r="B2" s="2" t="s">
        <v>1</v>
      </c>
      <c r="C2" s="2" t="s">
        <v>2</v>
      </c>
      <c r="D2" s="700" t="s">
        <v>3</v>
      </c>
      <c r="E2" s="700"/>
      <c r="F2" s="2" t="s">
        <v>4</v>
      </c>
      <c r="G2" s="2" t="s">
        <v>5</v>
      </c>
      <c r="H2" s="3" t="s">
        <v>6</v>
      </c>
      <c r="I2" s="2" t="s">
        <v>7</v>
      </c>
      <c r="J2" s="250" t="s">
        <v>318</v>
      </c>
      <c r="K2" s="646" t="s">
        <v>319</v>
      </c>
      <c r="L2" s="260" t="s">
        <v>319</v>
      </c>
      <c r="M2" s="260" t="s">
        <v>319</v>
      </c>
    </row>
    <row r="3" spans="1:13" ht="25.5" x14ac:dyDescent="0.2">
      <c r="A3" s="840" t="s">
        <v>8</v>
      </c>
      <c r="B3" s="747">
        <v>2</v>
      </c>
      <c r="C3" s="806" t="s">
        <v>13</v>
      </c>
      <c r="D3" s="4">
        <v>1</v>
      </c>
      <c r="E3" s="5" t="s">
        <v>14</v>
      </c>
      <c r="F3" s="6">
        <v>6.2</v>
      </c>
      <c r="G3" s="6" t="s">
        <v>15</v>
      </c>
      <c r="H3" s="6" t="s">
        <v>366</v>
      </c>
      <c r="I3" s="237" t="s">
        <v>396</v>
      </c>
      <c r="J3" s="372"/>
      <c r="K3" s="647"/>
      <c r="L3" s="372"/>
    </row>
    <row r="4" spans="1:13" ht="25.5" hidden="1" x14ac:dyDescent="0.2">
      <c r="A4" s="840"/>
      <c r="B4" s="756"/>
      <c r="C4" s="839"/>
      <c r="D4" s="4">
        <v>2</v>
      </c>
      <c r="E4" s="5" t="s">
        <v>16</v>
      </c>
      <c r="F4" s="6">
        <v>8.1999999999999993</v>
      </c>
      <c r="G4" s="6" t="s">
        <v>17</v>
      </c>
      <c r="H4" s="6" t="s">
        <v>366</v>
      </c>
      <c r="I4" s="237" t="s">
        <v>396</v>
      </c>
      <c r="J4" s="372"/>
      <c r="K4" s="647"/>
      <c r="L4" s="372"/>
    </row>
    <row r="5" spans="1:13" ht="89.25" hidden="1" x14ac:dyDescent="0.2">
      <c r="A5" s="840"/>
      <c r="B5" s="756"/>
      <c r="C5" s="839"/>
      <c r="D5" s="4">
        <v>3</v>
      </c>
      <c r="E5" s="5" t="s">
        <v>18</v>
      </c>
      <c r="F5" s="6">
        <v>15</v>
      </c>
      <c r="G5" s="6" t="s">
        <v>19</v>
      </c>
      <c r="H5" s="6">
        <v>11303</v>
      </c>
      <c r="I5" s="237" t="s">
        <v>396</v>
      </c>
      <c r="J5" s="372">
        <v>43210</v>
      </c>
      <c r="K5" s="647"/>
      <c r="L5" s="372"/>
    </row>
    <row r="6" spans="1:13" ht="89.25" hidden="1" x14ac:dyDescent="0.2">
      <c r="A6" s="840"/>
      <c r="B6" s="756"/>
      <c r="C6" s="839"/>
      <c r="D6" s="4">
        <v>4</v>
      </c>
      <c r="E6" s="5" t="s">
        <v>20</v>
      </c>
      <c r="F6" s="6">
        <v>25</v>
      </c>
      <c r="G6" s="9" t="s">
        <v>21</v>
      </c>
      <c r="H6" s="6" t="s">
        <v>366</v>
      </c>
      <c r="I6" s="237" t="s">
        <v>396</v>
      </c>
      <c r="J6" s="372"/>
      <c r="K6" s="647"/>
      <c r="L6" s="372"/>
    </row>
    <row r="7" spans="1:13" ht="89.25" hidden="1" x14ac:dyDescent="0.2">
      <c r="A7" s="840"/>
      <c r="B7" s="756"/>
      <c r="C7" s="839"/>
      <c r="D7" s="4">
        <v>5</v>
      </c>
      <c r="E7" s="5" t="s">
        <v>22</v>
      </c>
      <c r="F7" s="6">
        <v>20</v>
      </c>
      <c r="G7" s="20" t="s">
        <v>23</v>
      </c>
      <c r="H7" s="95" t="s">
        <v>366</v>
      </c>
      <c r="I7" s="237" t="s">
        <v>396</v>
      </c>
      <c r="J7" s="372"/>
      <c r="K7" s="647"/>
      <c r="L7" s="372"/>
    </row>
    <row r="8" spans="1:13" ht="127.5" hidden="1" x14ac:dyDescent="0.2">
      <c r="A8" s="840"/>
      <c r="B8" s="756"/>
      <c r="C8" s="839"/>
      <c r="D8" s="4">
        <v>6</v>
      </c>
      <c r="E8" s="374" t="s">
        <v>1299</v>
      </c>
      <c r="F8" s="6">
        <v>11</v>
      </c>
      <c r="G8" s="20" t="s">
        <v>24</v>
      </c>
      <c r="H8" s="95">
        <v>11304</v>
      </c>
      <c r="I8" s="7" t="s">
        <v>10</v>
      </c>
      <c r="J8" s="372">
        <v>42914</v>
      </c>
      <c r="K8" s="647">
        <v>44229</v>
      </c>
      <c r="L8" s="372"/>
    </row>
    <row r="9" spans="1:13" ht="165" hidden="1" x14ac:dyDescent="0.2">
      <c r="A9" s="840"/>
      <c r="B9" s="748"/>
      <c r="C9" s="807"/>
      <c r="D9" s="29">
        <v>7</v>
      </c>
      <c r="E9" s="112" t="s">
        <v>369</v>
      </c>
      <c r="F9" s="29">
        <v>21.5</v>
      </c>
      <c r="G9" s="20" t="s">
        <v>370</v>
      </c>
      <c r="H9" s="95">
        <v>13134</v>
      </c>
      <c r="I9" s="7" t="s">
        <v>10</v>
      </c>
      <c r="J9" s="372">
        <v>43836</v>
      </c>
      <c r="K9" s="647"/>
      <c r="L9" s="372"/>
    </row>
    <row r="10" spans="1:13" ht="102" x14ac:dyDescent="0.2">
      <c r="A10" s="840" t="s">
        <v>8</v>
      </c>
      <c r="B10" s="747">
        <v>3</v>
      </c>
      <c r="C10" s="841" t="s">
        <v>1295</v>
      </c>
      <c r="D10" s="10">
        <v>1</v>
      </c>
      <c r="E10" s="11" t="s">
        <v>25</v>
      </c>
      <c r="F10" s="12">
        <v>23.3</v>
      </c>
      <c r="G10" s="12" t="s">
        <v>26</v>
      </c>
      <c r="H10" s="6" t="s">
        <v>366</v>
      </c>
      <c r="I10" s="50" t="s">
        <v>322</v>
      </c>
      <c r="J10" s="372">
        <v>43802</v>
      </c>
      <c r="K10" s="647"/>
      <c r="L10" s="372"/>
    </row>
    <row r="11" spans="1:13" ht="89.25" hidden="1" x14ac:dyDescent="0.2">
      <c r="A11" s="840"/>
      <c r="B11" s="756"/>
      <c r="C11" s="842"/>
      <c r="D11" s="10">
        <v>2</v>
      </c>
      <c r="E11" s="11" t="s">
        <v>27</v>
      </c>
      <c r="F11" s="12">
        <v>17.68</v>
      </c>
      <c r="G11" s="12" t="s">
        <v>28</v>
      </c>
      <c r="H11" s="6" t="s">
        <v>366</v>
      </c>
      <c r="I11" s="50" t="s">
        <v>322</v>
      </c>
      <c r="J11" s="372">
        <v>43802</v>
      </c>
      <c r="K11" s="647"/>
      <c r="L11" s="372"/>
    </row>
    <row r="12" spans="1:13" ht="115.15" hidden="1" customHeight="1" x14ac:dyDescent="0.2">
      <c r="A12" s="840"/>
      <c r="B12" s="748"/>
      <c r="C12" s="843"/>
      <c r="D12" s="10">
        <v>3</v>
      </c>
      <c r="E12" s="11" t="s">
        <v>29</v>
      </c>
      <c r="F12" s="12">
        <v>22.65</v>
      </c>
      <c r="G12" s="12" t="s">
        <v>30</v>
      </c>
      <c r="H12" s="6" t="s">
        <v>366</v>
      </c>
      <c r="I12" s="50" t="s">
        <v>322</v>
      </c>
      <c r="J12" s="372">
        <v>43802</v>
      </c>
      <c r="K12" s="647"/>
      <c r="L12" s="372"/>
    </row>
    <row r="13" spans="1:13" ht="133.15" customHeight="1" x14ac:dyDescent="0.2">
      <c r="A13" s="577" t="s">
        <v>8</v>
      </c>
      <c r="B13" s="569">
        <v>4</v>
      </c>
      <c r="C13" s="575" t="s">
        <v>31</v>
      </c>
      <c r="D13" s="4">
        <v>1</v>
      </c>
      <c r="E13" s="5" t="s">
        <v>32</v>
      </c>
      <c r="F13" s="6">
        <v>17.78</v>
      </c>
      <c r="G13" s="6" t="s">
        <v>33</v>
      </c>
      <c r="H13" s="6">
        <v>11305</v>
      </c>
      <c r="I13" s="7" t="s">
        <v>10</v>
      </c>
      <c r="J13" s="372">
        <v>43262</v>
      </c>
      <c r="K13" s="647"/>
      <c r="L13" s="372"/>
    </row>
    <row r="14" spans="1:13" ht="191.25" x14ac:dyDescent="0.2">
      <c r="A14" s="577" t="s">
        <v>8</v>
      </c>
      <c r="B14" s="570"/>
      <c r="C14" s="575" t="s">
        <v>31</v>
      </c>
      <c r="D14" s="4">
        <v>2</v>
      </c>
      <c r="E14" s="5" t="s">
        <v>34</v>
      </c>
      <c r="F14" s="6">
        <v>14.85</v>
      </c>
      <c r="G14" s="20" t="s">
        <v>35</v>
      </c>
      <c r="H14" s="95">
        <v>11306</v>
      </c>
      <c r="I14" s="26" t="s">
        <v>36</v>
      </c>
      <c r="J14" s="372">
        <v>43262</v>
      </c>
      <c r="K14" s="647"/>
      <c r="L14" s="372"/>
    </row>
    <row r="15" spans="1:13" ht="191.25" x14ac:dyDescent="0.2">
      <c r="A15" s="577" t="s">
        <v>8</v>
      </c>
      <c r="B15" s="571"/>
      <c r="C15" s="575" t="s">
        <v>31</v>
      </c>
      <c r="D15" s="4">
        <v>3</v>
      </c>
      <c r="E15" s="5" t="s">
        <v>37</v>
      </c>
      <c r="F15" s="6">
        <v>10.42</v>
      </c>
      <c r="G15" s="14" t="s">
        <v>38</v>
      </c>
      <c r="H15" s="95">
        <v>11307</v>
      </c>
      <c r="I15" s="7" t="s">
        <v>39</v>
      </c>
      <c r="J15" s="372">
        <v>43262</v>
      </c>
      <c r="K15" s="647"/>
      <c r="L15" s="372"/>
    </row>
    <row r="16" spans="1:13" s="91" customFormat="1" ht="191.25" x14ac:dyDescent="0.3">
      <c r="A16" s="577" t="s">
        <v>8</v>
      </c>
      <c r="B16" s="571">
        <v>5</v>
      </c>
      <c r="C16" s="575" t="s">
        <v>31</v>
      </c>
      <c r="D16" s="591">
        <v>3</v>
      </c>
      <c r="E16" s="590" t="s">
        <v>1258</v>
      </c>
      <c r="F16" s="582">
        <v>20.100000000000001</v>
      </c>
      <c r="G16" s="588" t="s">
        <v>1547</v>
      </c>
      <c r="H16" s="584">
        <v>13851</v>
      </c>
      <c r="I16" s="585"/>
      <c r="J16" s="586">
        <v>44138</v>
      </c>
      <c r="K16" s="648">
        <v>44575</v>
      </c>
    </row>
    <row r="17" spans="1:14" s="91" customFormat="1" ht="191.25" x14ac:dyDescent="0.3">
      <c r="A17" s="577" t="s">
        <v>8</v>
      </c>
      <c r="B17" s="573">
        <v>4</v>
      </c>
      <c r="C17" s="575" t="s">
        <v>31</v>
      </c>
      <c r="D17" s="591">
        <v>5</v>
      </c>
      <c r="E17" s="590" t="s">
        <v>1252</v>
      </c>
      <c r="F17" s="582">
        <v>31</v>
      </c>
      <c r="G17" s="592" t="s">
        <v>1549</v>
      </c>
      <c r="H17" s="593">
        <v>13850</v>
      </c>
      <c r="I17" s="585" t="s">
        <v>39</v>
      </c>
      <c r="J17" s="594"/>
      <c r="K17" s="648">
        <v>44575</v>
      </c>
    </row>
    <row r="18" spans="1:14" ht="191.25" x14ac:dyDescent="0.2">
      <c r="A18" s="577" t="s">
        <v>8</v>
      </c>
      <c r="B18" s="571"/>
      <c r="C18" s="575" t="s">
        <v>31</v>
      </c>
      <c r="D18" s="362">
        <v>4</v>
      </c>
      <c r="E18" s="343" t="s">
        <v>1251</v>
      </c>
      <c r="F18" s="6">
        <v>55.6</v>
      </c>
      <c r="G18" s="6" t="s">
        <v>1548</v>
      </c>
      <c r="H18" s="6">
        <v>13849</v>
      </c>
      <c r="I18" s="7" t="s">
        <v>39</v>
      </c>
      <c r="J18" s="372">
        <v>44138</v>
      </c>
      <c r="K18" s="647">
        <v>44574</v>
      </c>
      <c r="L18" s="372"/>
    </row>
    <row r="19" spans="1:14" ht="191.25" x14ac:dyDescent="0.2">
      <c r="A19" s="577" t="s">
        <v>8</v>
      </c>
      <c r="B19" s="571"/>
      <c r="C19" s="575" t="s">
        <v>31</v>
      </c>
      <c r="D19" s="362">
        <v>5</v>
      </c>
      <c r="E19" s="343" t="s">
        <v>1252</v>
      </c>
      <c r="F19" s="6">
        <v>31</v>
      </c>
      <c r="G19" s="363" t="s">
        <v>1253</v>
      </c>
      <c r="H19" s="363">
        <v>13850</v>
      </c>
      <c r="I19" s="7" t="s">
        <v>39</v>
      </c>
      <c r="J19" s="372">
        <v>44138</v>
      </c>
      <c r="K19" s="647"/>
      <c r="L19" s="372"/>
    </row>
    <row r="20" spans="1:14" ht="267.75" x14ac:dyDescent="0.2">
      <c r="A20" s="577" t="s">
        <v>8</v>
      </c>
      <c r="B20" s="365">
        <v>5</v>
      </c>
      <c r="C20" s="364" t="s">
        <v>1254</v>
      </c>
      <c r="D20" s="29">
        <v>2</v>
      </c>
      <c r="E20" s="30" t="s">
        <v>1256</v>
      </c>
      <c r="F20" s="6">
        <v>11.2</v>
      </c>
      <c r="G20" s="363" t="s">
        <v>58</v>
      </c>
      <c r="H20" s="363">
        <v>12561</v>
      </c>
      <c r="I20" s="7" t="s">
        <v>39</v>
      </c>
      <c r="J20" s="372">
        <v>43599</v>
      </c>
      <c r="K20" s="647">
        <v>44112</v>
      </c>
      <c r="L20" s="372"/>
    </row>
    <row r="21" spans="1:14" ht="318.75" x14ac:dyDescent="0.2">
      <c r="A21" s="577" t="s">
        <v>8</v>
      </c>
      <c r="B21" s="366">
        <v>5</v>
      </c>
      <c r="C21" s="367" t="s">
        <v>1257</v>
      </c>
      <c r="D21" s="362">
        <v>3</v>
      </c>
      <c r="E21" s="343" t="s">
        <v>1258</v>
      </c>
      <c r="F21" s="6">
        <v>20.100000000000001</v>
      </c>
      <c r="G21" s="6" t="s">
        <v>1259</v>
      </c>
      <c r="H21" s="6">
        <v>13851</v>
      </c>
      <c r="I21" s="7" t="s">
        <v>39</v>
      </c>
      <c r="J21" s="372">
        <v>44138</v>
      </c>
      <c r="K21" s="647"/>
      <c r="L21" s="372"/>
    </row>
    <row r="22" spans="1:14" ht="318.75" x14ac:dyDescent="0.2">
      <c r="A22" s="577" t="s">
        <v>8</v>
      </c>
      <c r="B22" s="366">
        <v>5</v>
      </c>
      <c r="C22" s="367" t="s">
        <v>1257</v>
      </c>
      <c r="D22" s="362">
        <v>4</v>
      </c>
      <c r="E22" s="343" t="s">
        <v>1260</v>
      </c>
      <c r="F22" s="6">
        <v>29.7</v>
      </c>
      <c r="G22" s="363" t="s">
        <v>1542</v>
      </c>
      <c r="H22" s="363">
        <v>13852</v>
      </c>
      <c r="I22" s="7" t="s">
        <v>39</v>
      </c>
      <c r="J22" s="372">
        <v>44138</v>
      </c>
      <c r="K22" s="647">
        <v>44574</v>
      </c>
      <c r="L22" s="372"/>
    </row>
    <row r="23" spans="1:14" customFormat="1" ht="260.25" customHeight="1" x14ac:dyDescent="0.25">
      <c r="A23" s="677" t="s">
        <v>8</v>
      </c>
      <c r="B23" s="403">
        <v>24</v>
      </c>
      <c r="C23" s="642" t="s">
        <v>1625</v>
      </c>
      <c r="D23" s="678">
        <v>1</v>
      </c>
      <c r="E23" s="679" t="s">
        <v>1626</v>
      </c>
      <c r="F23" s="680">
        <v>16.5</v>
      </c>
      <c r="G23" s="681" t="s">
        <v>1634</v>
      </c>
      <c r="H23" s="682"/>
      <c r="I23" s="683" t="s">
        <v>1612</v>
      </c>
      <c r="J23" s="640">
        <v>44573</v>
      </c>
    </row>
    <row r="24" spans="1:14" customFormat="1" ht="260.25" customHeight="1" x14ac:dyDescent="0.25">
      <c r="A24" s="677" t="s">
        <v>8</v>
      </c>
      <c r="B24" s="403">
        <v>25</v>
      </c>
      <c r="C24" s="642" t="s">
        <v>1627</v>
      </c>
      <c r="D24" s="678">
        <v>1</v>
      </c>
      <c r="E24" s="679" t="s">
        <v>1628</v>
      </c>
      <c r="F24" s="680">
        <v>10.6</v>
      </c>
      <c r="G24" s="681" t="s">
        <v>1635</v>
      </c>
      <c r="H24" s="682"/>
      <c r="I24" s="683" t="s">
        <v>1612</v>
      </c>
      <c r="J24" s="640">
        <v>44573</v>
      </c>
    </row>
    <row r="25" spans="1:14" customFormat="1" ht="260.25" customHeight="1" x14ac:dyDescent="0.25">
      <c r="A25" s="677" t="s">
        <v>8</v>
      </c>
      <c r="B25" s="403">
        <v>26</v>
      </c>
      <c r="C25" s="642" t="s">
        <v>1629</v>
      </c>
      <c r="D25" s="678">
        <v>1</v>
      </c>
      <c r="E25" s="679" t="s">
        <v>1630</v>
      </c>
      <c r="F25" s="680">
        <v>10.7</v>
      </c>
      <c r="G25" s="681" t="s">
        <v>1631</v>
      </c>
      <c r="H25" s="682"/>
      <c r="I25" s="683" t="s">
        <v>1612</v>
      </c>
      <c r="J25" s="640">
        <v>44573</v>
      </c>
    </row>
    <row r="26" spans="1:14" ht="267.75" x14ac:dyDescent="0.3">
      <c r="A26" s="577" t="s">
        <v>8</v>
      </c>
      <c r="B26" s="365">
        <v>7</v>
      </c>
      <c r="C26" s="364" t="s">
        <v>1262</v>
      </c>
      <c r="D26" s="29">
        <v>1</v>
      </c>
      <c r="E26" s="30" t="s">
        <v>1263</v>
      </c>
      <c r="F26" s="6">
        <v>12.5</v>
      </c>
      <c r="G26" s="6" t="s">
        <v>1567</v>
      </c>
      <c r="H26" s="6">
        <v>11309</v>
      </c>
      <c r="I26" s="7" t="s">
        <v>39</v>
      </c>
      <c r="J26" s="372">
        <v>42937</v>
      </c>
      <c r="K26" s="647">
        <v>44113</v>
      </c>
      <c r="L26" s="648">
        <v>44575</v>
      </c>
    </row>
    <row r="27" spans="1:14" ht="306" x14ac:dyDescent="0.3">
      <c r="A27" s="577" t="s">
        <v>8</v>
      </c>
      <c r="B27" s="366">
        <v>7</v>
      </c>
      <c r="C27" s="367" t="s">
        <v>1264</v>
      </c>
      <c r="D27" s="362">
        <v>2</v>
      </c>
      <c r="E27" s="343" t="s">
        <v>1265</v>
      </c>
      <c r="F27" s="6">
        <v>14.8</v>
      </c>
      <c r="G27" s="6" t="s">
        <v>1568</v>
      </c>
      <c r="H27" s="6">
        <v>13853</v>
      </c>
      <c r="I27" s="7" t="s">
        <v>39</v>
      </c>
      <c r="J27" s="372">
        <v>44138</v>
      </c>
      <c r="K27" s="648">
        <v>44575</v>
      </c>
      <c r="L27" s="372"/>
    </row>
    <row r="28" spans="1:14" ht="306" x14ac:dyDescent="0.3">
      <c r="A28" s="577" t="s">
        <v>8</v>
      </c>
      <c r="B28" s="366">
        <v>7</v>
      </c>
      <c r="C28" s="367" t="s">
        <v>1264</v>
      </c>
      <c r="D28" s="362">
        <v>3</v>
      </c>
      <c r="E28" s="343" t="s">
        <v>1266</v>
      </c>
      <c r="F28" s="6">
        <v>8.3000000000000007</v>
      </c>
      <c r="G28" s="363" t="s">
        <v>1569</v>
      </c>
      <c r="H28" s="363">
        <v>13854</v>
      </c>
      <c r="I28" s="7" t="s">
        <v>39</v>
      </c>
      <c r="J28" s="372">
        <v>44138</v>
      </c>
      <c r="K28" s="648">
        <v>44575</v>
      </c>
      <c r="L28" s="372"/>
    </row>
    <row r="29" spans="1:14" ht="293.25" x14ac:dyDescent="0.3">
      <c r="A29" s="577" t="s">
        <v>8</v>
      </c>
      <c r="B29" s="365">
        <v>8</v>
      </c>
      <c r="C29" s="93" t="s">
        <v>1267</v>
      </c>
      <c r="D29" s="29">
        <v>1</v>
      </c>
      <c r="E29" s="30" t="s">
        <v>1268</v>
      </c>
      <c r="F29" s="6">
        <v>47.4</v>
      </c>
      <c r="G29" s="6" t="s">
        <v>1570</v>
      </c>
      <c r="H29" s="6">
        <v>11310</v>
      </c>
      <c r="I29" s="7" t="s">
        <v>39</v>
      </c>
      <c r="J29" s="372">
        <v>42937</v>
      </c>
      <c r="K29" s="647">
        <v>44112</v>
      </c>
      <c r="L29" s="648">
        <v>44575</v>
      </c>
      <c r="N29" s="1" t="s">
        <v>1623</v>
      </c>
    </row>
    <row r="30" spans="1:14" ht="306" x14ac:dyDescent="0.3">
      <c r="A30" s="577" t="s">
        <v>8</v>
      </c>
      <c r="B30" s="365">
        <v>8</v>
      </c>
      <c r="C30" s="364" t="s">
        <v>1269</v>
      </c>
      <c r="D30" s="29">
        <v>2</v>
      </c>
      <c r="E30" s="30" t="s">
        <v>1270</v>
      </c>
      <c r="F30" s="6">
        <v>7.3</v>
      </c>
      <c r="G30" s="6" t="s">
        <v>1571</v>
      </c>
      <c r="H30" s="6">
        <v>13968</v>
      </c>
      <c r="I30" s="7" t="s">
        <v>39</v>
      </c>
      <c r="J30" s="372">
        <v>44183</v>
      </c>
      <c r="K30" s="647"/>
      <c r="L30" s="648">
        <v>44575</v>
      </c>
    </row>
    <row r="31" spans="1:14" ht="140.25" x14ac:dyDescent="0.2">
      <c r="A31" s="840" t="s">
        <v>8</v>
      </c>
      <c r="B31" s="737">
        <v>9</v>
      </c>
      <c r="C31" s="790" t="s">
        <v>42</v>
      </c>
      <c r="D31" s="18">
        <v>1</v>
      </c>
      <c r="E31" s="19" t="s">
        <v>43</v>
      </c>
      <c r="F31" s="20">
        <v>14.1</v>
      </c>
      <c r="G31" s="6" t="s">
        <v>44</v>
      </c>
      <c r="H31" s="6">
        <v>11311</v>
      </c>
      <c r="I31" s="7" t="s">
        <v>39</v>
      </c>
      <c r="J31" s="372">
        <v>43830</v>
      </c>
      <c r="K31" s="647"/>
      <c r="L31" s="372"/>
    </row>
    <row r="32" spans="1:14" ht="140.25" hidden="1" x14ac:dyDescent="0.2">
      <c r="A32" s="844"/>
      <c r="B32" s="739"/>
      <c r="C32" s="792"/>
      <c r="D32" s="18">
        <v>2</v>
      </c>
      <c r="E32" s="19" t="s">
        <v>1172</v>
      </c>
      <c r="F32" s="20">
        <v>13.46</v>
      </c>
      <c r="G32" s="20" t="s">
        <v>1173</v>
      </c>
      <c r="H32" s="95">
        <v>13642</v>
      </c>
      <c r="I32" s="7" t="s">
        <v>39</v>
      </c>
      <c r="J32" s="372">
        <v>44022</v>
      </c>
      <c r="K32" s="647"/>
      <c r="L32" s="372"/>
    </row>
    <row r="33" spans="1:12" ht="280.5" x14ac:dyDescent="0.2">
      <c r="A33" s="21" t="s">
        <v>8</v>
      </c>
      <c r="B33" s="22">
        <v>10</v>
      </c>
      <c r="C33" s="23" t="s">
        <v>45</v>
      </c>
      <c r="D33" s="18">
        <v>1</v>
      </c>
      <c r="E33" s="24" t="s">
        <v>46</v>
      </c>
      <c r="F33" s="20">
        <v>10</v>
      </c>
      <c r="G33" s="140" t="s">
        <v>47</v>
      </c>
      <c r="H33" s="140">
        <v>11312</v>
      </c>
      <c r="I33" s="7" t="s">
        <v>39</v>
      </c>
      <c r="J33" s="372">
        <v>43497</v>
      </c>
      <c r="K33" s="647">
        <v>44212</v>
      </c>
      <c r="L33" s="372"/>
    </row>
    <row r="34" spans="1:12" ht="280.5" x14ac:dyDescent="0.2">
      <c r="A34" s="25" t="s">
        <v>8</v>
      </c>
      <c r="B34" s="22">
        <v>10</v>
      </c>
      <c r="C34" s="23" t="s">
        <v>45</v>
      </c>
      <c r="D34" s="18">
        <v>2</v>
      </c>
      <c r="E34" s="24" t="s">
        <v>48</v>
      </c>
      <c r="F34" s="20">
        <v>10.9</v>
      </c>
      <c r="G34" s="20" t="s">
        <v>49</v>
      </c>
      <c r="H34" s="95">
        <v>11313</v>
      </c>
      <c r="I34" s="7" t="s">
        <v>39</v>
      </c>
      <c r="J34" s="372">
        <v>43497</v>
      </c>
      <c r="K34" s="647">
        <v>44212</v>
      </c>
      <c r="L34" s="372"/>
    </row>
    <row r="35" spans="1:12" ht="280.5" x14ac:dyDescent="0.2">
      <c r="A35" s="25" t="s">
        <v>8</v>
      </c>
      <c r="B35" s="22">
        <v>10</v>
      </c>
      <c r="C35" s="23" t="s">
        <v>45</v>
      </c>
      <c r="D35" s="18">
        <v>3</v>
      </c>
      <c r="E35" s="24" t="s">
        <v>50</v>
      </c>
      <c r="F35" s="20">
        <v>10</v>
      </c>
      <c r="G35" s="20" t="s">
        <v>51</v>
      </c>
      <c r="H35" s="95">
        <v>12727</v>
      </c>
      <c r="I35" s="7" t="s">
        <v>39</v>
      </c>
      <c r="J35" s="372">
        <v>43564</v>
      </c>
      <c r="K35" s="647">
        <v>44212</v>
      </c>
      <c r="L35" s="372"/>
    </row>
    <row r="36" spans="1:12" ht="280.5" x14ac:dyDescent="0.2">
      <c r="A36" s="25" t="s">
        <v>8</v>
      </c>
      <c r="B36" s="22">
        <v>10</v>
      </c>
      <c r="C36" s="23" t="s">
        <v>45</v>
      </c>
      <c r="D36" s="18">
        <v>4</v>
      </c>
      <c r="E36" s="24" t="s">
        <v>52</v>
      </c>
      <c r="F36" s="20">
        <v>10.7</v>
      </c>
      <c r="G36" s="6" t="s">
        <v>53</v>
      </c>
      <c r="H36" s="6">
        <v>12724</v>
      </c>
      <c r="I36" s="7" t="s">
        <v>39</v>
      </c>
      <c r="J36" s="372">
        <v>43636</v>
      </c>
      <c r="K36" s="647">
        <v>44212</v>
      </c>
      <c r="L36" s="372"/>
    </row>
    <row r="37" spans="1:12" ht="280.5" x14ac:dyDescent="0.2">
      <c r="A37" s="25" t="s">
        <v>8</v>
      </c>
      <c r="B37" s="22">
        <v>10</v>
      </c>
      <c r="C37" s="23" t="s">
        <v>45</v>
      </c>
      <c r="D37" s="18">
        <v>5</v>
      </c>
      <c r="E37" s="38" t="s">
        <v>54</v>
      </c>
      <c r="F37" s="20">
        <v>11.3</v>
      </c>
      <c r="G37" s="20" t="s">
        <v>55</v>
      </c>
      <c r="H37" s="95">
        <v>12725</v>
      </c>
      <c r="I37" s="7" t="s">
        <v>39</v>
      </c>
      <c r="J37" s="372">
        <v>43636</v>
      </c>
      <c r="K37" s="647">
        <v>44212</v>
      </c>
      <c r="L37" s="372"/>
    </row>
    <row r="38" spans="1:12" ht="280.5" x14ac:dyDescent="0.2">
      <c r="A38" s="25" t="s">
        <v>8</v>
      </c>
      <c r="B38" s="22">
        <v>10</v>
      </c>
      <c r="C38" s="23" t="s">
        <v>45</v>
      </c>
      <c r="D38" s="18">
        <v>6</v>
      </c>
      <c r="E38" s="38" t="s">
        <v>56</v>
      </c>
      <c r="F38" s="20">
        <v>11.61</v>
      </c>
      <c r="G38" s="6" t="s">
        <v>57</v>
      </c>
      <c r="H38" s="6">
        <v>12726</v>
      </c>
      <c r="I38" s="7" t="s">
        <v>39</v>
      </c>
      <c r="J38" s="372">
        <v>43636</v>
      </c>
      <c r="K38" s="647"/>
      <c r="L38" s="372"/>
    </row>
    <row r="39" spans="1:12" ht="187.5" x14ac:dyDescent="0.2">
      <c r="A39" s="25" t="s">
        <v>8</v>
      </c>
      <c r="B39" s="737">
        <v>12</v>
      </c>
      <c r="C39" s="790" t="s">
        <v>59</v>
      </c>
      <c r="D39" s="18">
        <v>1</v>
      </c>
      <c r="E39" s="11" t="s">
        <v>60</v>
      </c>
      <c r="F39" s="20">
        <v>13</v>
      </c>
      <c r="G39" s="20" t="s">
        <v>61</v>
      </c>
      <c r="H39" s="95">
        <v>12562</v>
      </c>
      <c r="I39" s="50" t="s">
        <v>36</v>
      </c>
      <c r="J39" s="372">
        <v>43599</v>
      </c>
      <c r="K39" s="372" t="s">
        <v>1651</v>
      </c>
      <c r="L39" s="372"/>
    </row>
    <row r="40" spans="1:12" ht="136.5" x14ac:dyDescent="0.2">
      <c r="A40" s="25" t="s">
        <v>8</v>
      </c>
      <c r="B40" s="738"/>
      <c r="C40" s="791"/>
      <c r="D40" s="18">
        <v>2</v>
      </c>
      <c r="E40" s="24" t="s">
        <v>62</v>
      </c>
      <c r="F40" s="20">
        <v>15</v>
      </c>
      <c r="G40" s="20" t="s">
        <v>63</v>
      </c>
      <c r="H40" s="95">
        <v>12563</v>
      </c>
      <c r="I40" s="273" t="s">
        <v>10</v>
      </c>
      <c r="J40" s="372">
        <v>43599</v>
      </c>
      <c r="K40" s="688" t="s">
        <v>1652</v>
      </c>
      <c r="L40" s="372"/>
    </row>
    <row r="41" spans="1:12" ht="168" x14ac:dyDescent="0.2">
      <c r="A41" s="25" t="s">
        <v>8</v>
      </c>
      <c r="B41" s="739"/>
      <c r="C41" s="792"/>
      <c r="D41" s="18">
        <v>3</v>
      </c>
      <c r="E41" s="19" t="s">
        <v>64</v>
      </c>
      <c r="F41" s="20">
        <v>19</v>
      </c>
      <c r="G41" s="20" t="s">
        <v>65</v>
      </c>
      <c r="H41" s="95">
        <v>12564</v>
      </c>
      <c r="I41" s="273" t="s">
        <v>10</v>
      </c>
      <c r="J41" s="372">
        <v>43599</v>
      </c>
      <c r="K41" s="688" t="s">
        <v>1652</v>
      </c>
      <c r="L41" s="372"/>
    </row>
    <row r="42" spans="1:12" ht="229.5" x14ac:dyDescent="0.2">
      <c r="A42" s="126" t="s">
        <v>8</v>
      </c>
      <c r="B42" s="127">
        <v>13</v>
      </c>
      <c r="C42" s="128" t="s">
        <v>382</v>
      </c>
      <c r="D42" s="113">
        <v>1</v>
      </c>
      <c r="E42" s="112" t="s">
        <v>383</v>
      </c>
      <c r="F42" s="129">
        <v>16.7</v>
      </c>
      <c r="G42" s="6" t="s">
        <v>9</v>
      </c>
      <c r="H42" s="6">
        <v>11300</v>
      </c>
      <c r="I42" s="33" t="s">
        <v>10</v>
      </c>
      <c r="J42" s="372"/>
      <c r="K42" s="647">
        <v>43987</v>
      </c>
      <c r="L42" s="372"/>
    </row>
    <row r="43" spans="1:12" ht="229.5" x14ac:dyDescent="0.2">
      <c r="A43" s="126" t="s">
        <v>8</v>
      </c>
      <c r="B43" s="127">
        <v>13</v>
      </c>
      <c r="C43" s="128" t="s">
        <v>382</v>
      </c>
      <c r="D43" s="113">
        <v>2</v>
      </c>
      <c r="E43" s="112" t="s">
        <v>384</v>
      </c>
      <c r="F43" s="129">
        <v>10.050000000000001</v>
      </c>
      <c r="G43" s="227" t="s">
        <v>11</v>
      </c>
      <c r="H43" s="227">
        <v>11301</v>
      </c>
      <c r="I43" s="33" t="s">
        <v>10</v>
      </c>
      <c r="J43" s="372"/>
      <c r="K43" s="647">
        <v>43987</v>
      </c>
      <c r="L43" s="372"/>
    </row>
    <row r="44" spans="1:12" ht="229.5" x14ac:dyDescent="0.2">
      <c r="A44" s="126" t="s">
        <v>8</v>
      </c>
      <c r="B44" s="127">
        <v>13</v>
      </c>
      <c r="C44" s="128" t="s">
        <v>382</v>
      </c>
      <c r="D44" s="113">
        <v>3</v>
      </c>
      <c r="E44" s="112" t="s">
        <v>385</v>
      </c>
      <c r="F44" s="129">
        <v>30.8</v>
      </c>
      <c r="G44" s="20" t="s">
        <v>12</v>
      </c>
      <c r="H44" s="95">
        <v>11302</v>
      </c>
      <c r="I44" s="33" t="s">
        <v>10</v>
      </c>
      <c r="J44" s="372"/>
      <c r="K44" s="647">
        <v>43987</v>
      </c>
      <c r="L44" s="372"/>
    </row>
    <row r="45" spans="1:12" ht="242.25" x14ac:dyDescent="0.3">
      <c r="A45" s="126" t="s">
        <v>8</v>
      </c>
      <c r="B45" s="365">
        <v>14</v>
      </c>
      <c r="C45" s="364" t="s">
        <v>1271</v>
      </c>
      <c r="D45" s="29">
        <v>1</v>
      </c>
      <c r="E45" s="30" t="s">
        <v>1272</v>
      </c>
      <c r="F45" s="129">
        <v>49.1</v>
      </c>
      <c r="G45" s="363" t="s">
        <v>1624</v>
      </c>
      <c r="H45" s="368">
        <v>13969</v>
      </c>
      <c r="I45" s="33" t="s">
        <v>10</v>
      </c>
      <c r="J45" s="372">
        <v>44183</v>
      </c>
      <c r="K45" s="648">
        <v>44575</v>
      </c>
      <c r="L45" s="372"/>
    </row>
    <row r="46" spans="1:12" ht="242.25" x14ac:dyDescent="0.3">
      <c r="A46" s="126" t="s">
        <v>8</v>
      </c>
      <c r="B46" s="365">
        <v>15</v>
      </c>
      <c r="C46" s="364" t="s">
        <v>1273</v>
      </c>
      <c r="D46" s="29">
        <v>1</v>
      </c>
      <c r="E46" s="30" t="s">
        <v>1274</v>
      </c>
      <c r="F46" s="129">
        <v>32.5</v>
      </c>
      <c r="G46" s="363" t="s">
        <v>1578</v>
      </c>
      <c r="H46" s="368">
        <v>13970</v>
      </c>
      <c r="I46" s="33" t="s">
        <v>10</v>
      </c>
      <c r="J46" s="372">
        <v>44183</v>
      </c>
      <c r="K46" s="648">
        <v>44575</v>
      </c>
      <c r="L46" s="372"/>
    </row>
    <row r="47" spans="1:12" ht="267.75" x14ac:dyDescent="0.2">
      <c r="A47" s="126" t="s">
        <v>8</v>
      </c>
      <c r="B47" s="365">
        <v>16</v>
      </c>
      <c r="C47" s="364" t="s">
        <v>1275</v>
      </c>
      <c r="D47" s="29">
        <v>1</v>
      </c>
      <c r="E47" s="30" t="s">
        <v>1276</v>
      </c>
      <c r="F47" s="129">
        <v>17</v>
      </c>
      <c r="G47" s="363" t="s">
        <v>1579</v>
      </c>
      <c r="H47" s="368">
        <v>13971</v>
      </c>
      <c r="I47" s="33" t="s">
        <v>39</v>
      </c>
      <c r="J47" s="372">
        <v>44183</v>
      </c>
      <c r="K47" s="647"/>
      <c r="L47" s="372"/>
    </row>
    <row r="48" spans="1:12" ht="255" x14ac:dyDescent="0.2">
      <c r="A48" s="126" t="s">
        <v>8</v>
      </c>
      <c r="B48" s="365">
        <v>17</v>
      </c>
      <c r="C48" s="93" t="s">
        <v>1277</v>
      </c>
      <c r="D48" s="29">
        <v>1</v>
      </c>
      <c r="E48" s="30" t="s">
        <v>1278</v>
      </c>
      <c r="F48" s="369">
        <v>12.2</v>
      </c>
      <c r="G48" s="363" t="s">
        <v>1279</v>
      </c>
      <c r="H48" s="368">
        <v>14992</v>
      </c>
      <c r="I48" s="237" t="s">
        <v>396</v>
      </c>
      <c r="J48" s="372">
        <v>44196</v>
      </c>
      <c r="K48" s="647"/>
      <c r="L48" s="372"/>
    </row>
    <row r="49" spans="1:12" ht="255" x14ac:dyDescent="0.2">
      <c r="A49" s="126" t="s">
        <v>8</v>
      </c>
      <c r="B49" s="365">
        <v>17</v>
      </c>
      <c r="C49" s="93" t="s">
        <v>1277</v>
      </c>
      <c r="D49" s="29">
        <v>2</v>
      </c>
      <c r="E49" s="30" t="s">
        <v>1280</v>
      </c>
      <c r="F49" s="369">
        <v>10</v>
      </c>
      <c r="G49" s="14" t="s">
        <v>1281</v>
      </c>
      <c r="H49" s="14">
        <v>14993</v>
      </c>
      <c r="I49" s="237" t="s">
        <v>396</v>
      </c>
      <c r="J49" s="372">
        <v>44196</v>
      </c>
      <c r="K49" s="647"/>
      <c r="L49" s="372"/>
    </row>
    <row r="50" spans="1:12" s="91" customFormat="1" ht="318.75" x14ac:dyDescent="0.3">
      <c r="A50" s="126" t="s">
        <v>8</v>
      </c>
      <c r="B50" s="571">
        <v>5</v>
      </c>
      <c r="C50" s="574" t="s">
        <v>1257</v>
      </c>
      <c r="D50" s="591">
        <v>3</v>
      </c>
      <c r="E50" s="590" t="s">
        <v>1258</v>
      </c>
      <c r="F50" s="582">
        <v>20.100000000000001</v>
      </c>
      <c r="G50" s="588" t="s">
        <v>1547</v>
      </c>
      <c r="H50" s="584">
        <v>13851</v>
      </c>
      <c r="I50" s="585"/>
      <c r="J50" s="586">
        <v>44138</v>
      </c>
      <c r="K50" s="648">
        <v>44575</v>
      </c>
    </row>
    <row r="51" spans="1:12" s="91" customFormat="1" ht="242.25" x14ac:dyDescent="0.3">
      <c r="A51" s="126" t="s">
        <v>1231</v>
      </c>
      <c r="B51" s="365">
        <v>15</v>
      </c>
      <c r="C51" s="364" t="s">
        <v>1273</v>
      </c>
      <c r="D51" s="29">
        <v>1</v>
      </c>
      <c r="E51" s="581" t="s">
        <v>1274</v>
      </c>
      <c r="F51" s="608">
        <v>32.5</v>
      </c>
      <c r="G51" s="609" t="s">
        <v>1578</v>
      </c>
      <c r="H51" s="584">
        <v>13970</v>
      </c>
      <c r="I51" s="585" t="s">
        <v>39</v>
      </c>
      <c r="J51" s="586">
        <v>44183</v>
      </c>
      <c r="K51" s="648">
        <v>44575</v>
      </c>
    </row>
    <row r="52" spans="1:12" s="91" customFormat="1" ht="267.75" x14ac:dyDescent="0.3">
      <c r="A52" s="126" t="s">
        <v>1231</v>
      </c>
      <c r="B52" s="365">
        <v>16</v>
      </c>
      <c r="C52" s="364" t="s">
        <v>1275</v>
      </c>
      <c r="D52" s="29">
        <v>1</v>
      </c>
      <c r="E52" s="30" t="s">
        <v>1276</v>
      </c>
      <c r="F52" s="129">
        <v>17</v>
      </c>
      <c r="G52" s="130" t="s">
        <v>1579</v>
      </c>
      <c r="H52" s="368">
        <v>13971</v>
      </c>
      <c r="I52" s="33" t="s">
        <v>39</v>
      </c>
      <c r="J52" s="603">
        <v>44183</v>
      </c>
      <c r="K52" s="648">
        <v>44575</v>
      </c>
    </row>
    <row r="53" spans="1:12" s="91" customFormat="1" ht="306" x14ac:dyDescent="0.3">
      <c r="A53" s="587" t="s">
        <v>1231</v>
      </c>
      <c r="B53" s="365">
        <v>9</v>
      </c>
      <c r="C53" s="364" t="s">
        <v>1269</v>
      </c>
      <c r="D53" s="29">
        <v>2</v>
      </c>
      <c r="E53" s="30" t="s">
        <v>1622</v>
      </c>
      <c r="F53" s="369" t="s">
        <v>1563</v>
      </c>
      <c r="G53" s="602" t="s">
        <v>1572</v>
      </c>
      <c r="H53" s="368">
        <v>14990</v>
      </c>
      <c r="I53" s="33" t="s">
        <v>39</v>
      </c>
      <c r="J53" s="603">
        <v>44196</v>
      </c>
      <c r="K53" s="648">
        <v>44575</v>
      </c>
    </row>
    <row r="54" spans="1:12" s="91" customFormat="1" ht="306" x14ac:dyDescent="0.3">
      <c r="A54" s="587" t="s">
        <v>1231</v>
      </c>
      <c r="B54" s="365">
        <v>9</v>
      </c>
      <c r="C54" s="364" t="s">
        <v>1269</v>
      </c>
      <c r="D54" s="29">
        <v>2</v>
      </c>
      <c r="E54" s="30" t="s">
        <v>1575</v>
      </c>
      <c r="F54" s="369" t="s">
        <v>1576</v>
      </c>
      <c r="G54" s="602" t="s">
        <v>1577</v>
      </c>
      <c r="H54" s="368">
        <v>14991</v>
      </c>
      <c r="I54" s="33" t="s">
        <v>39</v>
      </c>
      <c r="J54" s="603">
        <v>44196</v>
      </c>
      <c r="K54" s="648">
        <v>44575</v>
      </c>
    </row>
    <row r="55" spans="1:12" s="91" customFormat="1" ht="318.75" x14ac:dyDescent="0.3">
      <c r="A55" s="587" t="s">
        <v>1231</v>
      </c>
      <c r="B55" s="571">
        <v>5</v>
      </c>
      <c r="C55" s="574" t="s">
        <v>1257</v>
      </c>
      <c r="D55" s="591">
        <v>4</v>
      </c>
      <c r="E55" s="590" t="s">
        <v>1260</v>
      </c>
      <c r="F55" s="582">
        <v>29.7</v>
      </c>
      <c r="G55" s="583" t="s">
        <v>1550</v>
      </c>
      <c r="H55" s="584">
        <v>13852</v>
      </c>
      <c r="I55" s="585"/>
      <c r="J55" s="586">
        <v>44138</v>
      </c>
      <c r="K55" s="648">
        <v>44574</v>
      </c>
    </row>
    <row r="56" spans="1:12" s="91" customFormat="1" ht="306" x14ac:dyDescent="0.3">
      <c r="A56" s="587" t="s">
        <v>1231</v>
      </c>
      <c r="B56" s="571">
        <v>7</v>
      </c>
      <c r="C56" s="574" t="s">
        <v>1264</v>
      </c>
      <c r="D56" s="4">
        <v>2</v>
      </c>
      <c r="E56" s="353" t="s">
        <v>1265</v>
      </c>
      <c r="F56" s="369">
        <v>14.8</v>
      </c>
      <c r="G56" s="602" t="s">
        <v>1568</v>
      </c>
      <c r="H56" s="368">
        <v>13853</v>
      </c>
      <c r="I56" s="33" t="s">
        <v>39</v>
      </c>
      <c r="J56" s="603">
        <v>44138</v>
      </c>
      <c r="K56" s="648">
        <v>44575</v>
      </c>
    </row>
    <row r="57" spans="1:12" s="91" customFormat="1" ht="306" x14ac:dyDescent="0.3">
      <c r="A57" s="587" t="s">
        <v>1231</v>
      </c>
      <c r="B57" s="571">
        <v>7</v>
      </c>
      <c r="C57" s="574" t="s">
        <v>1264</v>
      </c>
      <c r="D57" s="4">
        <v>3</v>
      </c>
      <c r="E57" s="353" t="s">
        <v>1266</v>
      </c>
      <c r="F57" s="369">
        <v>8.3000000000000007</v>
      </c>
      <c r="G57" s="268" t="s">
        <v>1569</v>
      </c>
      <c r="H57" s="604">
        <v>13854</v>
      </c>
      <c r="I57" s="33" t="s">
        <v>10</v>
      </c>
      <c r="J57" s="603">
        <v>44138</v>
      </c>
      <c r="K57" s="648">
        <v>44575</v>
      </c>
    </row>
    <row r="58" spans="1:12" s="91" customFormat="1" ht="306" x14ac:dyDescent="0.3">
      <c r="A58" s="587" t="s">
        <v>1231</v>
      </c>
      <c r="B58" s="365">
        <v>8</v>
      </c>
      <c r="C58" s="364" t="s">
        <v>1269</v>
      </c>
      <c r="D58" s="29">
        <v>2</v>
      </c>
      <c r="E58" s="30" t="s">
        <v>1270</v>
      </c>
      <c r="F58" s="369">
        <v>7.3</v>
      </c>
      <c r="G58" s="602" t="s">
        <v>1571</v>
      </c>
      <c r="H58" s="368">
        <v>13968</v>
      </c>
      <c r="I58" s="33" t="s">
        <v>39</v>
      </c>
      <c r="J58" s="603">
        <v>44183</v>
      </c>
      <c r="K58" s="648">
        <v>44575</v>
      </c>
    </row>
    <row r="59" spans="1:12" s="91" customFormat="1" ht="267.75" x14ac:dyDescent="0.3">
      <c r="A59" s="579" t="s">
        <v>1231</v>
      </c>
      <c r="B59" s="365">
        <v>5</v>
      </c>
      <c r="C59" s="364" t="s">
        <v>1254</v>
      </c>
      <c r="D59" s="580">
        <v>2</v>
      </c>
      <c r="E59" s="581" t="s">
        <v>1543</v>
      </c>
      <c r="F59" s="582">
        <v>11.2</v>
      </c>
      <c r="G59" s="583" t="s">
        <v>1544</v>
      </c>
      <c r="H59" s="584">
        <v>12561</v>
      </c>
      <c r="I59" s="585" t="s">
        <v>39</v>
      </c>
      <c r="J59" s="586">
        <v>44574</v>
      </c>
      <c r="K59" s="649"/>
    </row>
    <row r="60" spans="1:12" s="91" customFormat="1" ht="318.75" x14ac:dyDescent="0.3">
      <c r="A60" s="587" t="s">
        <v>1231</v>
      </c>
      <c r="B60" s="365">
        <v>5</v>
      </c>
      <c r="C60" s="568" t="s">
        <v>1257</v>
      </c>
      <c r="D60" s="580">
        <v>1</v>
      </c>
      <c r="E60" s="581" t="s">
        <v>1545</v>
      </c>
      <c r="F60" s="582">
        <v>73.197999999999993</v>
      </c>
      <c r="G60" s="588" t="s">
        <v>1546</v>
      </c>
      <c r="H60" s="584">
        <v>11308</v>
      </c>
      <c r="I60" s="585" t="s">
        <v>39</v>
      </c>
      <c r="J60" s="586">
        <v>44138</v>
      </c>
      <c r="K60" s="648">
        <v>44574</v>
      </c>
    </row>
    <row r="61" spans="1:12" s="91" customFormat="1" ht="267.75" x14ac:dyDescent="0.3">
      <c r="A61" s="587" t="s">
        <v>1231</v>
      </c>
      <c r="B61" s="365">
        <v>7</v>
      </c>
      <c r="C61" s="364" t="s">
        <v>1262</v>
      </c>
      <c r="D61" s="29">
        <v>1</v>
      </c>
      <c r="E61" s="30" t="s">
        <v>1263</v>
      </c>
      <c r="F61" s="369">
        <v>12.5</v>
      </c>
      <c r="G61" s="602" t="s">
        <v>1567</v>
      </c>
      <c r="H61" s="368">
        <v>11309</v>
      </c>
      <c r="I61" s="33" t="s">
        <v>39</v>
      </c>
      <c r="J61" s="603">
        <v>44138</v>
      </c>
      <c r="K61" s="648">
        <v>44575</v>
      </c>
    </row>
    <row r="62" spans="1:12" ht="267.75" x14ac:dyDescent="0.2">
      <c r="A62" s="587" t="s">
        <v>1231</v>
      </c>
      <c r="B62" s="347">
        <v>5</v>
      </c>
      <c r="C62" s="364" t="s">
        <v>1254</v>
      </c>
      <c r="D62" s="29">
        <v>1</v>
      </c>
      <c r="E62" s="30" t="s">
        <v>1255</v>
      </c>
      <c r="F62" s="6">
        <v>73.197999999999993</v>
      </c>
      <c r="G62" s="6" t="s">
        <v>40</v>
      </c>
      <c r="H62" s="6">
        <v>11308</v>
      </c>
      <c r="I62" s="33" t="s">
        <v>39</v>
      </c>
      <c r="J62" s="372">
        <v>42937</v>
      </c>
      <c r="K62" s="647">
        <v>43599</v>
      </c>
      <c r="L62" s="372">
        <v>44112</v>
      </c>
    </row>
    <row r="63" spans="1:12" s="605" customFormat="1" ht="293.25" x14ac:dyDescent="0.2">
      <c r="A63" s="587" t="s">
        <v>1231</v>
      </c>
      <c r="B63" s="572">
        <v>8</v>
      </c>
      <c r="C63" s="684" t="s">
        <v>1573</v>
      </c>
      <c r="D63" s="685">
        <v>1</v>
      </c>
      <c r="E63" s="686" t="s">
        <v>1268</v>
      </c>
      <c r="F63" s="690">
        <v>47.4</v>
      </c>
      <c r="G63" s="687" t="s">
        <v>41</v>
      </c>
      <c r="H63" s="687">
        <v>11310</v>
      </c>
      <c r="I63" s="33" t="s">
        <v>1633</v>
      </c>
      <c r="J63" s="688">
        <v>42937</v>
      </c>
      <c r="K63" s="689">
        <v>44112</v>
      </c>
      <c r="L63" s="688">
        <v>44575</v>
      </c>
    </row>
    <row r="64" spans="1:12" s="91" customFormat="1" ht="267.75" x14ac:dyDescent="0.3">
      <c r="A64" s="587" t="s">
        <v>1231</v>
      </c>
      <c r="B64" s="351">
        <v>6</v>
      </c>
      <c r="C64" s="352" t="s">
        <v>1261</v>
      </c>
      <c r="D64" s="580">
        <v>1</v>
      </c>
      <c r="E64" s="581" t="s">
        <v>1565</v>
      </c>
      <c r="F64" s="582">
        <v>32.9</v>
      </c>
      <c r="G64" s="588" t="s">
        <v>1566</v>
      </c>
      <c r="H64" s="584">
        <v>11397</v>
      </c>
      <c r="I64" s="585" t="s">
        <v>39</v>
      </c>
      <c r="J64" s="372">
        <v>42937</v>
      </c>
      <c r="K64" s="601">
        <v>44196</v>
      </c>
      <c r="L64" s="648">
        <v>44575</v>
      </c>
    </row>
    <row r="65" spans="1:12" s="91" customFormat="1" ht="267.75" x14ac:dyDescent="0.3">
      <c r="A65" s="587" t="s">
        <v>1231</v>
      </c>
      <c r="B65" s="571"/>
      <c r="C65" s="595" t="s">
        <v>1261</v>
      </c>
      <c r="D65" s="596"/>
      <c r="E65" s="597" t="s">
        <v>1554</v>
      </c>
      <c r="F65" s="598">
        <v>58.2</v>
      </c>
      <c r="G65" s="599" t="s">
        <v>1555</v>
      </c>
      <c r="H65" s="600">
        <v>14985</v>
      </c>
      <c r="I65" s="585" t="s">
        <v>39</v>
      </c>
      <c r="J65" s="601">
        <v>44196</v>
      </c>
      <c r="K65" s="648">
        <v>44575</v>
      </c>
    </row>
    <row r="66" spans="1:12" s="91" customFormat="1" ht="267.75" x14ac:dyDescent="0.3">
      <c r="A66" s="587" t="s">
        <v>1231</v>
      </c>
      <c r="B66" s="571"/>
      <c r="C66" s="595" t="s">
        <v>1261</v>
      </c>
      <c r="D66" s="596"/>
      <c r="E66" s="597" t="s">
        <v>1556</v>
      </c>
      <c r="F66" s="598" t="s">
        <v>1557</v>
      </c>
      <c r="G66" s="599" t="s">
        <v>1558</v>
      </c>
      <c r="H66" s="600">
        <v>14986</v>
      </c>
      <c r="I66" s="585" t="s">
        <v>39</v>
      </c>
      <c r="J66" s="601">
        <v>44196</v>
      </c>
      <c r="K66" s="648">
        <v>44575</v>
      </c>
    </row>
    <row r="67" spans="1:12" s="91" customFormat="1" ht="267.75" x14ac:dyDescent="0.3">
      <c r="A67" s="587" t="s">
        <v>1231</v>
      </c>
      <c r="B67" s="571"/>
      <c r="C67" s="595" t="s">
        <v>1261</v>
      </c>
      <c r="D67" s="596"/>
      <c r="E67" s="597" t="s">
        <v>1551</v>
      </c>
      <c r="F67" s="598" t="s">
        <v>1552</v>
      </c>
      <c r="G67" s="599" t="s">
        <v>1553</v>
      </c>
      <c r="H67" s="600">
        <v>14987</v>
      </c>
      <c r="I67" s="585" t="s">
        <v>39</v>
      </c>
      <c r="J67" s="601">
        <v>44196</v>
      </c>
      <c r="K67" s="648">
        <v>44575</v>
      </c>
    </row>
    <row r="68" spans="1:12" s="91" customFormat="1" ht="267.75" x14ac:dyDescent="0.3">
      <c r="A68" s="587" t="s">
        <v>1231</v>
      </c>
      <c r="B68" s="351">
        <v>6</v>
      </c>
      <c r="C68" s="352" t="s">
        <v>1261</v>
      </c>
      <c r="D68" s="580">
        <v>1</v>
      </c>
      <c r="E68" s="581" t="s">
        <v>1562</v>
      </c>
      <c r="F68" s="582" t="s">
        <v>1563</v>
      </c>
      <c r="G68" s="588" t="s">
        <v>1564</v>
      </c>
      <c r="H68" s="584">
        <v>14988</v>
      </c>
      <c r="I68" s="585" t="s">
        <v>39</v>
      </c>
      <c r="J68" s="601">
        <v>44196</v>
      </c>
      <c r="K68" s="648">
        <v>44575</v>
      </c>
    </row>
    <row r="69" spans="1:12" s="91" customFormat="1" ht="267.75" x14ac:dyDescent="0.3">
      <c r="A69" s="587" t="s">
        <v>1231</v>
      </c>
      <c r="B69" s="351">
        <v>6</v>
      </c>
      <c r="C69" s="352" t="s">
        <v>1261</v>
      </c>
      <c r="D69" s="580">
        <v>1</v>
      </c>
      <c r="E69" s="581" t="s">
        <v>1559</v>
      </c>
      <c r="F69" s="582" t="s">
        <v>1560</v>
      </c>
      <c r="G69" s="588" t="s">
        <v>1561</v>
      </c>
      <c r="H69" s="584">
        <v>14989</v>
      </c>
      <c r="I69" s="585" t="s">
        <v>39</v>
      </c>
      <c r="J69" s="601">
        <v>44196</v>
      </c>
      <c r="K69" s="648">
        <v>44575</v>
      </c>
    </row>
    <row r="70" spans="1:12" s="91" customFormat="1" ht="306" x14ac:dyDescent="0.3">
      <c r="A70" s="587" t="s">
        <v>1231</v>
      </c>
      <c r="B70" s="573">
        <v>4</v>
      </c>
      <c r="C70" s="606" t="s">
        <v>1574</v>
      </c>
      <c r="D70" s="591">
        <v>4</v>
      </c>
      <c r="E70" s="590" t="s">
        <v>1251</v>
      </c>
      <c r="F70" s="582">
        <v>55.6</v>
      </c>
      <c r="G70" s="592" t="s">
        <v>1548</v>
      </c>
      <c r="H70" s="593">
        <v>13849</v>
      </c>
      <c r="I70" s="585" t="s">
        <v>39</v>
      </c>
      <c r="J70" s="594"/>
      <c r="K70" s="648">
        <v>44575</v>
      </c>
    </row>
    <row r="71" spans="1:12" s="91" customFormat="1" ht="318.75" x14ac:dyDescent="0.3">
      <c r="A71" s="587" t="s">
        <v>1231</v>
      </c>
      <c r="B71" s="366">
        <v>5</v>
      </c>
      <c r="C71" s="568" t="s">
        <v>1257</v>
      </c>
      <c r="D71" s="589">
        <v>3</v>
      </c>
      <c r="E71" s="590" t="s">
        <v>1258</v>
      </c>
      <c r="F71" s="582">
        <v>20.100000000000001</v>
      </c>
      <c r="G71" s="588" t="s">
        <v>1547</v>
      </c>
      <c r="H71" s="584">
        <v>13851</v>
      </c>
      <c r="I71" s="585"/>
      <c r="J71" s="586">
        <v>44138</v>
      </c>
      <c r="K71" s="648">
        <v>44574</v>
      </c>
    </row>
    <row r="72" spans="1:12" ht="267.75" x14ac:dyDescent="0.3">
      <c r="A72" s="587" t="s">
        <v>1231</v>
      </c>
      <c r="B72" s="365">
        <v>18</v>
      </c>
      <c r="C72" s="93" t="s">
        <v>1363</v>
      </c>
      <c r="D72" s="29">
        <v>1</v>
      </c>
      <c r="E72" s="30" t="s">
        <v>1364</v>
      </c>
      <c r="F72" s="369">
        <v>10.6</v>
      </c>
      <c r="G72" s="455" t="s">
        <v>1365</v>
      </c>
      <c r="H72" s="368">
        <v>17504</v>
      </c>
      <c r="I72" s="33" t="s">
        <v>39</v>
      </c>
      <c r="J72" s="372">
        <v>44333</v>
      </c>
      <c r="K72" s="650"/>
    </row>
    <row r="73" spans="1:12" ht="55.5" hidden="1" customHeight="1" x14ac:dyDescent="0.2">
      <c r="A73" s="825" t="s">
        <v>66</v>
      </c>
      <c r="B73" s="832">
        <v>2</v>
      </c>
      <c r="C73" s="835" t="s">
        <v>13</v>
      </c>
      <c r="D73" s="29">
        <v>1</v>
      </c>
      <c r="E73" s="30" t="s">
        <v>72</v>
      </c>
      <c r="F73" s="31">
        <v>3</v>
      </c>
      <c r="G73" s="32" t="s">
        <v>73</v>
      </c>
      <c r="H73" s="31" t="s">
        <v>366</v>
      </c>
      <c r="I73" s="33" t="s">
        <v>10</v>
      </c>
      <c r="J73" s="372"/>
      <c r="K73" s="647"/>
      <c r="L73" s="372"/>
    </row>
    <row r="74" spans="1:12" ht="45.75" hidden="1" customHeight="1" x14ac:dyDescent="0.2">
      <c r="A74" s="825"/>
      <c r="B74" s="833"/>
      <c r="C74" s="836"/>
      <c r="D74" s="29">
        <v>2</v>
      </c>
      <c r="E74" s="30" t="s">
        <v>74</v>
      </c>
      <c r="F74" s="31">
        <v>2</v>
      </c>
      <c r="G74" s="32" t="s">
        <v>75</v>
      </c>
      <c r="H74" s="31" t="s">
        <v>366</v>
      </c>
      <c r="I74" s="33" t="s">
        <v>10</v>
      </c>
      <c r="J74" s="372"/>
      <c r="K74" s="647"/>
      <c r="L74" s="372"/>
    </row>
    <row r="75" spans="1:12" ht="53.25" hidden="1" customHeight="1" x14ac:dyDescent="0.2">
      <c r="A75" s="825"/>
      <c r="B75" s="833"/>
      <c r="C75" s="836"/>
      <c r="D75" s="29">
        <v>3</v>
      </c>
      <c r="E75" s="30" t="s">
        <v>76</v>
      </c>
      <c r="F75" s="31">
        <v>6</v>
      </c>
      <c r="G75" s="32" t="s">
        <v>77</v>
      </c>
      <c r="H75" s="31" t="s">
        <v>366</v>
      </c>
      <c r="I75" s="33" t="s">
        <v>10</v>
      </c>
      <c r="J75" s="372"/>
      <c r="K75" s="647"/>
      <c r="L75" s="372"/>
    </row>
    <row r="76" spans="1:12" ht="48" hidden="1" customHeight="1" x14ac:dyDescent="0.2">
      <c r="A76" s="825"/>
      <c r="B76" s="833"/>
      <c r="C76" s="836"/>
      <c r="D76" s="29">
        <v>4</v>
      </c>
      <c r="E76" s="30" t="s">
        <v>78</v>
      </c>
      <c r="F76" s="31">
        <v>1</v>
      </c>
      <c r="G76" s="32" t="s">
        <v>79</v>
      </c>
      <c r="H76" s="31" t="s">
        <v>366</v>
      </c>
      <c r="I76" s="33" t="s">
        <v>10</v>
      </c>
      <c r="J76" s="372"/>
      <c r="K76" s="647"/>
      <c r="L76" s="372"/>
    </row>
    <row r="77" spans="1:12" ht="52.5" hidden="1" customHeight="1" x14ac:dyDescent="0.2">
      <c r="A77" s="825"/>
      <c r="B77" s="833"/>
      <c r="C77" s="836"/>
      <c r="D77" s="34">
        <v>5</v>
      </c>
      <c r="E77" s="35" t="s">
        <v>80</v>
      </c>
      <c r="F77" s="36">
        <v>1</v>
      </c>
      <c r="G77" s="32" t="s">
        <v>81</v>
      </c>
      <c r="H77" s="31" t="s">
        <v>366</v>
      </c>
      <c r="I77" s="33" t="s">
        <v>10</v>
      </c>
      <c r="J77" s="372"/>
      <c r="K77" s="647"/>
      <c r="L77" s="372"/>
    </row>
    <row r="78" spans="1:12" ht="178.5" hidden="1" customHeight="1" x14ac:dyDescent="0.2">
      <c r="A78" s="825"/>
      <c r="B78" s="833"/>
      <c r="C78" s="836"/>
      <c r="D78" s="34">
        <v>6</v>
      </c>
      <c r="E78" s="35" t="s">
        <v>1298</v>
      </c>
      <c r="F78" s="36">
        <v>11.4</v>
      </c>
      <c r="G78" s="32" t="s">
        <v>82</v>
      </c>
      <c r="H78" s="95">
        <v>11320</v>
      </c>
      <c r="I78" s="13" t="s">
        <v>36</v>
      </c>
      <c r="J78" s="372">
        <v>43206</v>
      </c>
      <c r="K78" s="647">
        <v>44196</v>
      </c>
      <c r="L78" s="372"/>
    </row>
    <row r="79" spans="1:12" ht="150.75" hidden="1" customHeight="1" x14ac:dyDescent="0.2">
      <c r="A79" s="825"/>
      <c r="B79" s="833"/>
      <c r="C79" s="836"/>
      <c r="D79" s="34">
        <v>7</v>
      </c>
      <c r="E79" s="35" t="s">
        <v>83</v>
      </c>
      <c r="F79" s="36">
        <v>9.6999999999999993</v>
      </c>
      <c r="G79" s="32" t="s">
        <v>84</v>
      </c>
      <c r="H79" s="31" t="s">
        <v>366</v>
      </c>
      <c r="I79" s="237" t="s">
        <v>396</v>
      </c>
      <c r="J79" s="372"/>
      <c r="K79" s="647"/>
      <c r="L79" s="372"/>
    </row>
    <row r="80" spans="1:12" ht="137.25" hidden="1" customHeight="1" x14ac:dyDescent="0.2">
      <c r="A80" s="815"/>
      <c r="B80" s="834"/>
      <c r="C80" s="837"/>
      <c r="D80" s="34">
        <v>8</v>
      </c>
      <c r="E80" s="35" t="s">
        <v>1297</v>
      </c>
      <c r="F80" s="36">
        <v>10.4</v>
      </c>
      <c r="G80" s="32" t="s">
        <v>85</v>
      </c>
      <c r="H80" s="95">
        <v>11321</v>
      </c>
      <c r="I80" s="33" t="s">
        <v>10</v>
      </c>
      <c r="J80" s="372">
        <v>43206</v>
      </c>
      <c r="K80" s="647">
        <v>44196</v>
      </c>
      <c r="L80" s="372"/>
    </row>
    <row r="81" spans="1:12" s="626" customFormat="1" ht="183.6" hidden="1" customHeight="1" x14ac:dyDescent="0.35">
      <c r="A81" s="621" t="s">
        <v>66</v>
      </c>
      <c r="B81" s="669">
        <v>12</v>
      </c>
      <c r="C81" s="828" t="s">
        <v>1618</v>
      </c>
      <c r="D81" s="622">
        <v>1</v>
      </c>
      <c r="E81" s="623" t="s">
        <v>1593</v>
      </c>
      <c r="F81" s="624">
        <v>27.2</v>
      </c>
      <c r="G81" s="583" t="s">
        <v>1600</v>
      </c>
      <c r="H81" s="625">
        <v>12836</v>
      </c>
      <c r="I81" s="585" t="s">
        <v>10</v>
      </c>
      <c r="J81" s="372">
        <v>43661</v>
      </c>
      <c r="K81" s="651">
        <v>44558</v>
      </c>
    </row>
    <row r="82" spans="1:12" s="626" customFormat="1" ht="195" hidden="1" x14ac:dyDescent="0.35">
      <c r="A82" s="621" t="s">
        <v>66</v>
      </c>
      <c r="B82" s="669"/>
      <c r="C82" s="828"/>
      <c r="D82" s="622">
        <v>2</v>
      </c>
      <c r="E82" s="623" t="s">
        <v>1594</v>
      </c>
      <c r="F82" s="624">
        <v>31.9</v>
      </c>
      <c r="G82" s="583" t="s">
        <v>1601</v>
      </c>
      <c r="H82" s="625">
        <v>12837</v>
      </c>
      <c r="I82" s="585" t="s">
        <v>10</v>
      </c>
      <c r="J82" s="372">
        <v>43661</v>
      </c>
      <c r="K82" s="651">
        <v>44558</v>
      </c>
    </row>
    <row r="83" spans="1:12" s="626" customFormat="1" ht="198" hidden="1" x14ac:dyDescent="0.35">
      <c r="A83" s="621" t="s">
        <v>66</v>
      </c>
      <c r="B83" s="669"/>
      <c r="C83" s="828"/>
      <c r="D83" s="622">
        <v>3</v>
      </c>
      <c r="E83" s="623" t="s">
        <v>1595</v>
      </c>
      <c r="F83" s="624">
        <v>30.725000000000001</v>
      </c>
      <c r="G83" s="583" t="s">
        <v>1602</v>
      </c>
      <c r="H83" s="625">
        <v>12838</v>
      </c>
      <c r="I83" s="585" t="s">
        <v>10</v>
      </c>
      <c r="J83" s="372">
        <v>43661</v>
      </c>
      <c r="K83" s="651">
        <v>44558</v>
      </c>
    </row>
    <row r="84" spans="1:12" s="626" customFormat="1" ht="229.5" hidden="1" x14ac:dyDescent="0.35">
      <c r="A84" s="621" t="s">
        <v>66</v>
      </c>
      <c r="B84" s="644"/>
      <c r="C84" s="576" t="s">
        <v>1619</v>
      </c>
      <c r="D84" s="671">
        <v>4</v>
      </c>
      <c r="E84" s="672" t="s">
        <v>1596</v>
      </c>
      <c r="F84" s="673">
        <v>99.91</v>
      </c>
      <c r="G84" s="674" t="s">
        <v>1603</v>
      </c>
      <c r="H84" s="675">
        <v>12839</v>
      </c>
      <c r="I84" s="676" t="s">
        <v>10</v>
      </c>
      <c r="J84" s="372">
        <v>43661</v>
      </c>
      <c r="K84" s="651">
        <v>44558</v>
      </c>
    </row>
    <row r="85" spans="1:12" s="626" customFormat="1" ht="234" hidden="1" x14ac:dyDescent="0.35">
      <c r="A85" s="621" t="s">
        <v>66</v>
      </c>
      <c r="B85" s="644"/>
      <c r="C85" s="826" t="s">
        <v>1618</v>
      </c>
      <c r="D85" s="656">
        <v>5</v>
      </c>
      <c r="E85" s="657" t="s">
        <v>1597</v>
      </c>
      <c r="F85" s="658">
        <v>49.97</v>
      </c>
      <c r="G85" s="659" t="s">
        <v>1604</v>
      </c>
      <c r="H85" s="660">
        <v>12840</v>
      </c>
      <c r="I85" s="661" t="s">
        <v>10</v>
      </c>
      <c r="J85" s="372">
        <v>43661</v>
      </c>
      <c r="K85" s="651">
        <v>44558</v>
      </c>
    </row>
    <row r="86" spans="1:12" s="626" customFormat="1" ht="163.9" hidden="1" customHeight="1" x14ac:dyDescent="0.35">
      <c r="A86" s="668" t="s">
        <v>66</v>
      </c>
      <c r="B86" s="669"/>
      <c r="C86" s="826"/>
      <c r="D86" s="622">
        <v>6</v>
      </c>
      <c r="E86" s="623" t="s">
        <v>1598</v>
      </c>
      <c r="F86" s="624">
        <v>30</v>
      </c>
      <c r="G86" s="583" t="s">
        <v>1605</v>
      </c>
      <c r="H86" s="625">
        <v>12841</v>
      </c>
      <c r="I86" s="585" t="s">
        <v>10</v>
      </c>
      <c r="J86" s="372">
        <v>43661</v>
      </c>
      <c r="K86" s="670">
        <v>44558</v>
      </c>
    </row>
    <row r="87" spans="1:12" s="626" customFormat="1" ht="198" hidden="1" x14ac:dyDescent="0.35">
      <c r="A87" s="668" t="s">
        <v>66</v>
      </c>
      <c r="B87" s="669"/>
      <c r="C87" s="827"/>
      <c r="D87" s="622">
        <v>7</v>
      </c>
      <c r="E87" s="623" t="s">
        <v>1599</v>
      </c>
      <c r="F87" s="624">
        <v>41.3</v>
      </c>
      <c r="G87" s="583" t="s">
        <v>1606</v>
      </c>
      <c r="H87" s="625">
        <v>12842</v>
      </c>
      <c r="I87" s="585" t="s">
        <v>10</v>
      </c>
      <c r="J87" s="372">
        <v>43661</v>
      </c>
      <c r="K87" s="670">
        <v>44558</v>
      </c>
    </row>
    <row r="88" spans="1:12" s="91" customFormat="1" ht="255" hidden="1" x14ac:dyDescent="0.3">
      <c r="A88" s="614" t="s">
        <v>66</v>
      </c>
      <c r="B88" s="571"/>
      <c r="C88" s="633" t="s">
        <v>1609</v>
      </c>
      <c r="D88" s="662">
        <v>1</v>
      </c>
      <c r="E88" s="663" t="s">
        <v>1584</v>
      </c>
      <c r="F88" s="664">
        <v>10</v>
      </c>
      <c r="G88" s="665" t="s">
        <v>1585</v>
      </c>
      <c r="H88" s="666">
        <v>11437</v>
      </c>
      <c r="I88" s="667" t="s">
        <v>39</v>
      </c>
      <c r="J88" s="372">
        <v>43549</v>
      </c>
      <c r="K88" s="647">
        <v>44212</v>
      </c>
      <c r="L88" s="648">
        <v>44557</v>
      </c>
    </row>
    <row r="89" spans="1:12" s="91" customFormat="1" ht="277.89999999999998" hidden="1" customHeight="1" x14ac:dyDescent="0.3">
      <c r="A89" s="614" t="s">
        <v>66</v>
      </c>
      <c r="B89" s="571"/>
      <c r="C89" s="633" t="s">
        <v>1609</v>
      </c>
      <c r="D89" s="615">
        <v>2</v>
      </c>
      <c r="E89" s="581" t="s">
        <v>1586</v>
      </c>
      <c r="F89" s="598">
        <v>16.100000000000001</v>
      </c>
      <c r="G89" s="616" t="s">
        <v>1587</v>
      </c>
      <c r="H89" s="600">
        <v>11438</v>
      </c>
      <c r="I89" s="617" t="s">
        <v>39</v>
      </c>
      <c r="J89" s="372">
        <v>43549</v>
      </c>
      <c r="K89" s="647">
        <v>44212</v>
      </c>
      <c r="L89" s="648">
        <v>44557</v>
      </c>
    </row>
    <row r="90" spans="1:12" ht="123.75" hidden="1" x14ac:dyDescent="0.2">
      <c r="A90" s="27" t="s">
        <v>66</v>
      </c>
      <c r="B90" s="747">
        <v>8</v>
      </c>
      <c r="C90" s="780" t="s">
        <v>109</v>
      </c>
      <c r="D90" s="4">
        <v>1</v>
      </c>
      <c r="E90" s="5" t="s">
        <v>110</v>
      </c>
      <c r="F90" s="6">
        <v>10</v>
      </c>
      <c r="G90" s="32" t="s">
        <v>111</v>
      </c>
      <c r="H90" s="95">
        <v>11331</v>
      </c>
      <c r="I90" s="13" t="s">
        <v>36</v>
      </c>
      <c r="J90" s="372">
        <v>43318</v>
      </c>
      <c r="K90" s="647"/>
      <c r="L90" s="372"/>
    </row>
    <row r="91" spans="1:12" ht="187.9" hidden="1" customHeight="1" x14ac:dyDescent="0.2">
      <c r="A91" s="110" t="s">
        <v>66</v>
      </c>
      <c r="B91" s="748"/>
      <c r="C91" s="781"/>
      <c r="D91" s="113">
        <v>2</v>
      </c>
      <c r="E91" s="112" t="s">
        <v>375</v>
      </c>
      <c r="F91" s="12">
        <v>12.65</v>
      </c>
      <c r="G91" s="227" t="s">
        <v>376</v>
      </c>
      <c r="H91" s="227">
        <v>12942</v>
      </c>
      <c r="I91" s="33" t="s">
        <v>39</v>
      </c>
      <c r="J91" s="372">
        <v>43727</v>
      </c>
      <c r="K91" s="647">
        <v>44212</v>
      </c>
      <c r="L91" s="372"/>
    </row>
    <row r="92" spans="1:12" s="91" customFormat="1" ht="222" hidden="1" customHeight="1" x14ac:dyDescent="0.3">
      <c r="A92" s="618" t="s">
        <v>66</v>
      </c>
      <c r="B92" s="365">
        <v>10</v>
      </c>
      <c r="C92" s="619" t="s">
        <v>123</v>
      </c>
      <c r="D92" s="29">
        <v>1</v>
      </c>
      <c r="E92" s="581" t="s">
        <v>1588</v>
      </c>
      <c r="F92" s="582">
        <v>25</v>
      </c>
      <c r="G92" s="620" t="s">
        <v>1591</v>
      </c>
      <c r="H92" s="584">
        <v>12559</v>
      </c>
      <c r="I92" s="585" t="s">
        <v>1589</v>
      </c>
      <c r="J92" s="586">
        <v>43599</v>
      </c>
      <c r="K92" s="648">
        <v>44576</v>
      </c>
    </row>
    <row r="93" spans="1:12" s="91" customFormat="1" ht="242.25" hidden="1" x14ac:dyDescent="0.3">
      <c r="A93" s="618" t="s">
        <v>66</v>
      </c>
      <c r="B93" s="365">
        <v>11</v>
      </c>
      <c r="C93" s="619" t="s">
        <v>126</v>
      </c>
      <c r="D93" s="29">
        <v>1</v>
      </c>
      <c r="E93" s="581" t="s">
        <v>1590</v>
      </c>
      <c r="F93" s="582">
        <v>20</v>
      </c>
      <c r="G93" s="620" t="s">
        <v>1592</v>
      </c>
      <c r="H93" s="584">
        <v>12560</v>
      </c>
      <c r="I93" s="585" t="s">
        <v>10</v>
      </c>
      <c r="J93" s="586">
        <v>43599</v>
      </c>
      <c r="K93" s="648">
        <v>44576</v>
      </c>
    </row>
    <row r="94" spans="1:12" s="631" customFormat="1" ht="312" hidden="1" customHeight="1" x14ac:dyDescent="0.35">
      <c r="A94" s="618" t="s">
        <v>66</v>
      </c>
      <c r="B94" s="547">
        <v>1</v>
      </c>
      <c r="C94" s="359" t="s">
        <v>1536</v>
      </c>
      <c r="D94" s="561">
        <v>1</v>
      </c>
      <c r="E94" s="562" t="s">
        <v>1537</v>
      </c>
      <c r="F94" s="563">
        <v>18.600000000000001</v>
      </c>
      <c r="G94" s="627" t="s">
        <v>1607</v>
      </c>
      <c r="H94" s="628"/>
      <c r="I94" s="629" t="s">
        <v>1533</v>
      </c>
      <c r="J94" s="630">
        <v>44547</v>
      </c>
      <c r="K94" s="652"/>
    </row>
    <row r="95" spans="1:12" s="556" customFormat="1" ht="318.75" hidden="1" x14ac:dyDescent="0.3">
      <c r="A95" s="618" t="s">
        <v>66</v>
      </c>
      <c r="B95" s="547">
        <v>1</v>
      </c>
      <c r="C95" s="359" t="s">
        <v>1539</v>
      </c>
      <c r="D95" s="561">
        <v>2</v>
      </c>
      <c r="E95" s="562" t="s">
        <v>1540</v>
      </c>
      <c r="F95" s="563">
        <v>15</v>
      </c>
      <c r="G95" s="627" t="s">
        <v>1608</v>
      </c>
      <c r="H95" s="628"/>
      <c r="I95" s="629" t="s">
        <v>1533</v>
      </c>
      <c r="J95" s="632">
        <v>44547</v>
      </c>
      <c r="K95" s="653"/>
    </row>
    <row r="96" spans="1:12" customFormat="1" ht="255" hidden="1" x14ac:dyDescent="0.35">
      <c r="A96" s="618" t="s">
        <v>66</v>
      </c>
      <c r="B96" s="127">
        <v>1</v>
      </c>
      <c r="C96" s="633" t="s">
        <v>1609</v>
      </c>
      <c r="D96" s="634">
        <v>1</v>
      </c>
      <c r="E96" s="635" t="s">
        <v>1610</v>
      </c>
      <c r="F96" s="636">
        <v>10</v>
      </c>
      <c r="G96" s="637" t="s">
        <v>1611</v>
      </c>
      <c r="H96" s="638"/>
      <c r="I96" s="639" t="s">
        <v>1612</v>
      </c>
      <c r="J96" s="640">
        <v>44574</v>
      </c>
      <c r="K96" s="654"/>
    </row>
    <row r="97" spans="1:12" customFormat="1" ht="339" hidden="1" customHeight="1" x14ac:dyDescent="0.35">
      <c r="A97" s="618" t="s">
        <v>66</v>
      </c>
      <c r="B97" s="641">
        <v>1</v>
      </c>
      <c r="C97" s="633" t="s">
        <v>1609</v>
      </c>
      <c r="D97" s="634">
        <v>1</v>
      </c>
      <c r="E97" s="635" t="s">
        <v>1613</v>
      </c>
      <c r="F97" s="636">
        <v>10.5</v>
      </c>
      <c r="G97" s="637" t="s">
        <v>1614</v>
      </c>
      <c r="H97" s="638"/>
      <c r="I97" s="639" t="s">
        <v>1612</v>
      </c>
      <c r="J97" s="640">
        <v>44574</v>
      </c>
      <c r="K97" s="654"/>
    </row>
    <row r="98" spans="1:12" customFormat="1" ht="242.25" hidden="1" x14ac:dyDescent="0.35">
      <c r="A98" s="618" t="s">
        <v>66</v>
      </c>
      <c r="B98" s="641">
        <v>1</v>
      </c>
      <c r="C98" s="642" t="s">
        <v>1615</v>
      </c>
      <c r="D98" s="634">
        <v>1</v>
      </c>
      <c r="E98" s="635" t="s">
        <v>1616</v>
      </c>
      <c r="F98" s="643">
        <v>11.6</v>
      </c>
      <c r="G98" s="637" t="s">
        <v>1617</v>
      </c>
      <c r="H98" s="638"/>
      <c r="I98" s="639" t="s">
        <v>1612</v>
      </c>
      <c r="J98" s="640">
        <v>44574</v>
      </c>
      <c r="K98" s="654"/>
    </row>
    <row r="99" spans="1:12" s="91" customFormat="1" ht="331.5" hidden="1" x14ac:dyDescent="0.3">
      <c r="A99" s="618" t="s">
        <v>66</v>
      </c>
      <c r="B99" s="610">
        <v>2</v>
      </c>
      <c r="C99" s="611" t="s">
        <v>13</v>
      </c>
      <c r="D99" s="29">
        <v>8</v>
      </c>
      <c r="E99" s="30" t="s">
        <v>1580</v>
      </c>
      <c r="F99" s="369">
        <v>10.4</v>
      </c>
      <c r="G99" s="612" t="s">
        <v>1581</v>
      </c>
      <c r="H99" s="368">
        <v>11321</v>
      </c>
      <c r="I99" s="33" t="s">
        <v>10</v>
      </c>
      <c r="J99" s="607"/>
      <c r="K99" s="648">
        <v>44559</v>
      </c>
    </row>
    <row r="100" spans="1:12" s="91" customFormat="1" ht="318.75" hidden="1" x14ac:dyDescent="0.3">
      <c r="A100" s="613" t="s">
        <v>66</v>
      </c>
      <c r="B100" s="610"/>
      <c r="C100" s="611" t="s">
        <v>1620</v>
      </c>
      <c r="D100" s="29">
        <v>1</v>
      </c>
      <c r="E100" s="581" t="s">
        <v>1582</v>
      </c>
      <c r="F100" s="582">
        <v>70</v>
      </c>
      <c r="G100" s="583" t="s">
        <v>91</v>
      </c>
      <c r="H100" s="584">
        <v>11325</v>
      </c>
      <c r="I100" s="585" t="s">
        <v>1583</v>
      </c>
      <c r="J100" s="594"/>
      <c r="K100" s="648">
        <v>44558</v>
      </c>
    </row>
    <row r="101" spans="1:12" ht="117.6" hidden="1" customHeight="1" x14ac:dyDescent="0.2">
      <c r="A101" s="814" t="s">
        <v>66</v>
      </c>
      <c r="B101" s="822">
        <v>5</v>
      </c>
      <c r="C101" s="829" t="s">
        <v>94</v>
      </c>
      <c r="D101" s="4">
        <v>1</v>
      </c>
      <c r="E101" s="5" t="s">
        <v>95</v>
      </c>
      <c r="F101" s="6">
        <v>10.7</v>
      </c>
      <c r="G101" s="9" t="s">
        <v>96</v>
      </c>
      <c r="H101" s="95">
        <v>11327</v>
      </c>
      <c r="I101" s="237" t="s">
        <v>396</v>
      </c>
      <c r="J101" s="372">
        <v>42937</v>
      </c>
      <c r="K101" s="647">
        <v>43798</v>
      </c>
      <c r="L101" s="372"/>
    </row>
    <row r="102" spans="1:12" ht="148.5" hidden="1" customHeight="1" x14ac:dyDescent="0.2">
      <c r="A102" s="815"/>
      <c r="B102" s="824"/>
      <c r="C102" s="830"/>
      <c r="D102" s="4">
        <v>2</v>
      </c>
      <c r="E102" s="5" t="s">
        <v>97</v>
      </c>
      <c r="F102" s="6">
        <v>23</v>
      </c>
      <c r="G102" s="9" t="s">
        <v>98</v>
      </c>
      <c r="H102" s="95">
        <v>11328</v>
      </c>
      <c r="I102" s="237" t="s">
        <v>396</v>
      </c>
      <c r="J102" s="372">
        <v>42937</v>
      </c>
      <c r="K102" s="647"/>
      <c r="L102" s="372"/>
    </row>
    <row r="103" spans="1:12" ht="145.5" hidden="1" x14ac:dyDescent="0.2">
      <c r="A103" s="578"/>
      <c r="B103" s="570"/>
      <c r="C103" s="831"/>
      <c r="D103" s="4">
        <v>2</v>
      </c>
      <c r="E103" s="5" t="s">
        <v>92</v>
      </c>
      <c r="F103" s="6">
        <v>7.1</v>
      </c>
      <c r="G103" s="14" t="s">
        <v>93</v>
      </c>
      <c r="H103" s="95">
        <v>11326</v>
      </c>
      <c r="I103" s="237" t="s">
        <v>396</v>
      </c>
      <c r="J103" s="372"/>
      <c r="K103" s="647"/>
      <c r="L103" s="372"/>
    </row>
    <row r="104" spans="1:12" ht="162.75" hidden="1" customHeight="1" x14ac:dyDescent="0.2">
      <c r="A104" s="814" t="s">
        <v>66</v>
      </c>
      <c r="B104" s="779">
        <v>1</v>
      </c>
      <c r="C104" s="799" t="s">
        <v>67</v>
      </c>
      <c r="D104" s="4">
        <v>1</v>
      </c>
      <c r="E104" s="5" t="s">
        <v>68</v>
      </c>
      <c r="F104" s="6">
        <v>6</v>
      </c>
      <c r="G104" s="6" t="s">
        <v>69</v>
      </c>
      <c r="H104" s="6" t="s">
        <v>366</v>
      </c>
      <c r="I104" s="237" t="s">
        <v>396</v>
      </c>
      <c r="J104" s="372"/>
      <c r="K104" s="647"/>
      <c r="L104" s="372"/>
    </row>
    <row r="105" spans="1:12" ht="204" hidden="1" customHeight="1" x14ac:dyDescent="0.2">
      <c r="A105" s="825"/>
      <c r="B105" s="779"/>
      <c r="C105" s="799"/>
      <c r="D105" s="4">
        <v>2</v>
      </c>
      <c r="E105" s="5" t="s">
        <v>70</v>
      </c>
      <c r="F105" s="6">
        <v>14</v>
      </c>
      <c r="G105" s="227" t="s">
        <v>71</v>
      </c>
      <c r="H105" s="227" t="s">
        <v>366</v>
      </c>
      <c r="I105" s="237" t="s">
        <v>396</v>
      </c>
      <c r="J105" s="372"/>
      <c r="K105" s="647"/>
      <c r="L105" s="372"/>
    </row>
    <row r="106" spans="1:12" ht="89.25" hidden="1" x14ac:dyDescent="0.2">
      <c r="A106" s="814" t="s">
        <v>66</v>
      </c>
      <c r="B106" s="747">
        <v>3</v>
      </c>
      <c r="C106" s="806" t="s">
        <v>86</v>
      </c>
      <c r="D106" s="4">
        <v>1</v>
      </c>
      <c r="E106" s="5" t="s">
        <v>87</v>
      </c>
      <c r="F106" s="6">
        <v>26.8</v>
      </c>
      <c r="G106" s="227" t="s">
        <v>88</v>
      </c>
      <c r="H106" s="227" t="s">
        <v>366</v>
      </c>
      <c r="I106" s="237" t="s">
        <v>396</v>
      </c>
      <c r="J106" s="372"/>
      <c r="K106" s="647"/>
      <c r="L106" s="372"/>
    </row>
    <row r="107" spans="1:12" ht="89.25" hidden="1" x14ac:dyDescent="0.2">
      <c r="A107" s="815"/>
      <c r="B107" s="748"/>
      <c r="C107" s="807"/>
      <c r="D107" s="4">
        <v>2</v>
      </c>
      <c r="E107" s="5" t="s">
        <v>89</v>
      </c>
      <c r="F107" s="6">
        <v>12.6</v>
      </c>
      <c r="G107" s="20" t="s">
        <v>90</v>
      </c>
      <c r="H107" s="95" t="s">
        <v>366</v>
      </c>
      <c r="I107" s="237" t="s">
        <v>396</v>
      </c>
      <c r="J107" s="372"/>
      <c r="K107" s="647"/>
      <c r="L107" s="372"/>
    </row>
    <row r="108" spans="1:12" ht="164.25" hidden="1" x14ac:dyDescent="0.2">
      <c r="A108" s="37" t="s">
        <v>66</v>
      </c>
      <c r="B108" s="822">
        <v>6</v>
      </c>
      <c r="C108" s="780" t="s">
        <v>99</v>
      </c>
      <c r="D108" s="4">
        <v>1</v>
      </c>
      <c r="E108" s="5" t="s">
        <v>100</v>
      </c>
      <c r="F108" s="6">
        <v>25.5</v>
      </c>
      <c r="G108" s="9" t="s">
        <v>101</v>
      </c>
      <c r="H108" s="95">
        <v>11329</v>
      </c>
      <c r="I108" s="7" t="s">
        <v>39</v>
      </c>
      <c r="J108" s="372">
        <v>42940</v>
      </c>
      <c r="K108" s="647"/>
      <c r="L108" s="372"/>
    </row>
    <row r="109" spans="1:12" ht="92.25" hidden="1" x14ac:dyDescent="0.2">
      <c r="A109" s="37" t="s">
        <v>66</v>
      </c>
      <c r="B109" s="823"/>
      <c r="C109" s="785"/>
      <c r="D109" s="10">
        <v>2</v>
      </c>
      <c r="E109" s="38" t="s">
        <v>102</v>
      </c>
      <c r="F109" s="12">
        <v>20</v>
      </c>
      <c r="G109" s="20" t="s">
        <v>103</v>
      </c>
      <c r="H109" s="95">
        <v>11439</v>
      </c>
      <c r="I109" s="13" t="s">
        <v>36</v>
      </c>
      <c r="J109" s="372"/>
      <c r="K109" s="647"/>
      <c r="L109" s="372"/>
    </row>
    <row r="110" spans="1:12" ht="92.25" hidden="1" x14ac:dyDescent="0.2">
      <c r="A110" s="37" t="s">
        <v>66</v>
      </c>
      <c r="B110" s="824"/>
      <c r="C110" s="781"/>
      <c r="D110" s="10">
        <v>3</v>
      </c>
      <c r="E110" s="38" t="s">
        <v>104</v>
      </c>
      <c r="F110" s="12">
        <v>5</v>
      </c>
      <c r="G110" s="14" t="s">
        <v>105</v>
      </c>
      <c r="H110" s="95">
        <v>11440</v>
      </c>
      <c r="I110" s="7" t="s">
        <v>39</v>
      </c>
      <c r="J110" s="372">
        <v>43549</v>
      </c>
      <c r="K110" s="647"/>
      <c r="L110" s="372"/>
    </row>
    <row r="111" spans="1:12" ht="89.25" hidden="1" x14ac:dyDescent="0.2">
      <c r="A111" s="16" t="s">
        <v>66</v>
      </c>
      <c r="B111" s="39">
        <v>7</v>
      </c>
      <c r="C111" s="780" t="s">
        <v>106</v>
      </c>
      <c r="D111" s="4">
        <v>1</v>
      </c>
      <c r="E111" s="5" t="s">
        <v>107</v>
      </c>
      <c r="F111" s="6">
        <v>10.7</v>
      </c>
      <c r="G111" s="40" t="s">
        <v>108</v>
      </c>
      <c r="H111" s="95">
        <v>11330</v>
      </c>
      <c r="I111" s="7" t="s">
        <v>39</v>
      </c>
      <c r="J111" s="372">
        <v>43210</v>
      </c>
      <c r="K111" s="647"/>
      <c r="L111" s="372"/>
    </row>
    <row r="112" spans="1:12" ht="123.75" hidden="1" x14ac:dyDescent="0.2">
      <c r="A112" s="16" t="s">
        <v>66</v>
      </c>
      <c r="B112" s="111">
        <v>7</v>
      </c>
      <c r="C112" s="785"/>
      <c r="D112" s="29">
        <v>2</v>
      </c>
      <c r="E112" s="30" t="s">
        <v>371</v>
      </c>
      <c r="F112" s="29">
        <v>10.3</v>
      </c>
      <c r="G112" s="20" t="s">
        <v>372</v>
      </c>
      <c r="H112" s="95">
        <v>11331</v>
      </c>
      <c r="I112" s="7" t="s">
        <v>39</v>
      </c>
      <c r="J112" s="372">
        <v>43770</v>
      </c>
      <c r="K112" s="647"/>
      <c r="L112" s="372"/>
    </row>
    <row r="113" spans="1:13" ht="123.75" hidden="1" x14ac:dyDescent="0.2">
      <c r="A113" s="16" t="s">
        <v>66</v>
      </c>
      <c r="B113" s="111">
        <v>7</v>
      </c>
      <c r="C113" s="781"/>
      <c r="D113" s="29">
        <v>3</v>
      </c>
      <c r="E113" s="30" t="s">
        <v>373</v>
      </c>
      <c r="F113" s="29">
        <v>10.3</v>
      </c>
      <c r="G113" s="85" t="s">
        <v>374</v>
      </c>
      <c r="H113" s="8">
        <v>11437</v>
      </c>
      <c r="I113" s="7" t="s">
        <v>39</v>
      </c>
      <c r="J113" s="372">
        <v>43770</v>
      </c>
      <c r="K113" s="647"/>
      <c r="L113" s="372"/>
    </row>
    <row r="114" spans="1:13" ht="139.5" hidden="1" x14ac:dyDescent="0.2">
      <c r="A114" s="27" t="s">
        <v>66</v>
      </c>
      <c r="B114" s="747">
        <v>9</v>
      </c>
      <c r="C114" s="780" t="s">
        <v>112</v>
      </c>
      <c r="D114" s="18">
        <v>1</v>
      </c>
      <c r="E114" s="19" t="s">
        <v>113</v>
      </c>
      <c r="F114" s="20">
        <v>16.600000000000001</v>
      </c>
      <c r="G114" s="20" t="s">
        <v>114</v>
      </c>
      <c r="H114" s="95">
        <v>11332</v>
      </c>
      <c r="I114" s="33" t="s">
        <v>39</v>
      </c>
      <c r="J114" s="372">
        <v>43318</v>
      </c>
      <c r="K114" s="647">
        <v>43651</v>
      </c>
      <c r="L114" s="372"/>
    </row>
    <row r="115" spans="1:13" ht="152.25" hidden="1" x14ac:dyDescent="0.2">
      <c r="A115" s="27"/>
      <c r="B115" s="756"/>
      <c r="C115" s="785"/>
      <c r="D115" s="18">
        <v>2</v>
      </c>
      <c r="E115" s="19" t="s">
        <v>115</v>
      </c>
      <c r="F115" s="20">
        <v>10.3</v>
      </c>
      <c r="G115" s="20" t="s">
        <v>116</v>
      </c>
      <c r="H115" s="95">
        <v>11333</v>
      </c>
      <c r="I115" s="33" t="s">
        <v>39</v>
      </c>
      <c r="J115" s="372">
        <v>43318</v>
      </c>
      <c r="K115" s="647"/>
      <c r="L115" s="372"/>
    </row>
    <row r="116" spans="1:13" ht="127.5" hidden="1" x14ac:dyDescent="0.2">
      <c r="A116" s="27"/>
      <c r="B116" s="756"/>
      <c r="C116" s="785"/>
      <c r="D116" s="18">
        <v>3</v>
      </c>
      <c r="E116" s="19" t="s">
        <v>117</v>
      </c>
      <c r="F116" s="20">
        <v>11.6</v>
      </c>
      <c r="G116" s="20" t="s">
        <v>118</v>
      </c>
      <c r="H116" s="109">
        <v>13382</v>
      </c>
      <c r="I116" s="33" t="s">
        <v>39</v>
      </c>
      <c r="J116" s="372">
        <v>43913</v>
      </c>
      <c r="K116" s="647"/>
      <c r="L116" s="372"/>
    </row>
    <row r="117" spans="1:13" ht="127.5" hidden="1" x14ac:dyDescent="0.2">
      <c r="A117" s="27"/>
      <c r="B117" s="756"/>
      <c r="C117" s="785"/>
      <c r="D117" s="18">
        <v>4</v>
      </c>
      <c r="E117" s="19" t="s">
        <v>119</v>
      </c>
      <c r="F117" s="20">
        <v>16</v>
      </c>
      <c r="G117" s="20" t="s">
        <v>120</v>
      </c>
      <c r="H117" s="109">
        <v>13383</v>
      </c>
      <c r="I117" s="33" t="s">
        <v>39</v>
      </c>
      <c r="J117" s="372">
        <v>43913</v>
      </c>
      <c r="K117" s="647"/>
      <c r="L117" s="372"/>
    </row>
    <row r="118" spans="1:13" ht="127.5" hidden="1" x14ac:dyDescent="0.2">
      <c r="A118" s="27" t="s">
        <v>66</v>
      </c>
      <c r="B118" s="756"/>
      <c r="C118" s="785"/>
      <c r="D118" s="18">
        <v>5</v>
      </c>
      <c r="E118" s="19" t="s">
        <v>121</v>
      </c>
      <c r="F118" s="20">
        <v>21.9</v>
      </c>
      <c r="G118" s="20" t="s">
        <v>122</v>
      </c>
      <c r="H118" s="109">
        <v>13384</v>
      </c>
      <c r="I118" s="33" t="s">
        <v>39</v>
      </c>
      <c r="J118" s="372">
        <v>43913</v>
      </c>
      <c r="K118" s="647"/>
      <c r="L118" s="372"/>
    </row>
    <row r="119" spans="1:13" ht="114.75" hidden="1" x14ac:dyDescent="0.2">
      <c r="A119" s="106"/>
      <c r="B119" s="756"/>
      <c r="C119" s="781"/>
      <c r="D119" s="18">
        <v>6</v>
      </c>
      <c r="E119" s="19" t="s">
        <v>367</v>
      </c>
      <c r="F119" s="20">
        <v>10.8</v>
      </c>
      <c r="G119" s="20" t="s">
        <v>368</v>
      </c>
      <c r="H119" s="95">
        <v>13385</v>
      </c>
      <c r="I119" s="33" t="s">
        <v>39</v>
      </c>
      <c r="J119" s="372">
        <v>43913</v>
      </c>
      <c r="K119" s="647"/>
      <c r="L119" s="372"/>
    </row>
    <row r="120" spans="1:13" ht="114.75" hidden="1" x14ac:dyDescent="0.2">
      <c r="A120" s="737" t="s">
        <v>1175</v>
      </c>
      <c r="B120" s="756"/>
      <c r="C120" s="780" t="s">
        <v>1174</v>
      </c>
      <c r="D120" s="113">
        <v>7</v>
      </c>
      <c r="E120" s="207" t="s">
        <v>1176</v>
      </c>
      <c r="F120" s="129">
        <v>10.5</v>
      </c>
      <c r="G120" s="140" t="s">
        <v>1177</v>
      </c>
      <c r="H120" s="140">
        <v>13645</v>
      </c>
      <c r="I120" s="33" t="s">
        <v>39</v>
      </c>
      <c r="J120" s="372">
        <v>44022</v>
      </c>
      <c r="K120" s="647"/>
      <c r="L120" s="372"/>
    </row>
    <row r="121" spans="1:13" ht="127.5" hidden="1" x14ac:dyDescent="0.2">
      <c r="A121" s="739"/>
      <c r="B121" s="748"/>
      <c r="C121" s="781"/>
      <c r="D121" s="113">
        <v>8</v>
      </c>
      <c r="E121" s="207" t="s">
        <v>1178</v>
      </c>
      <c r="F121" s="129">
        <v>10.199999999999999</v>
      </c>
      <c r="G121" s="14" t="s">
        <v>1179</v>
      </c>
      <c r="H121" s="14">
        <v>13646</v>
      </c>
      <c r="I121" s="33" t="s">
        <v>39</v>
      </c>
      <c r="J121" s="372">
        <v>44023</v>
      </c>
      <c r="K121" s="647"/>
      <c r="L121" s="372"/>
    </row>
    <row r="122" spans="1:13" ht="178.5" hidden="1" x14ac:dyDescent="0.2">
      <c r="A122" s="27" t="s">
        <v>66</v>
      </c>
      <c r="B122" s="27">
        <v>10</v>
      </c>
      <c r="C122" s="28" t="s">
        <v>123</v>
      </c>
      <c r="D122" s="18">
        <v>1</v>
      </c>
      <c r="E122" s="19" t="s">
        <v>124</v>
      </c>
      <c r="F122" s="20">
        <v>32</v>
      </c>
      <c r="G122" s="227" t="s">
        <v>125</v>
      </c>
      <c r="H122" s="227">
        <v>12559</v>
      </c>
      <c r="I122" s="33" t="s">
        <v>39</v>
      </c>
      <c r="J122" s="372">
        <v>43599</v>
      </c>
      <c r="K122" s="647">
        <v>44193</v>
      </c>
      <c r="L122" s="372"/>
    </row>
    <row r="123" spans="1:13" ht="222" hidden="1" customHeight="1" x14ac:dyDescent="0.2">
      <c r="A123" s="27" t="s">
        <v>66</v>
      </c>
      <c r="B123" s="27">
        <v>11</v>
      </c>
      <c r="C123" s="28" t="s">
        <v>126</v>
      </c>
      <c r="D123" s="18">
        <v>1</v>
      </c>
      <c r="E123" s="19" t="s">
        <v>127</v>
      </c>
      <c r="F123" s="20">
        <v>20</v>
      </c>
      <c r="G123" s="227" t="s">
        <v>128</v>
      </c>
      <c r="H123" s="227">
        <v>12560</v>
      </c>
      <c r="I123" s="33" t="s">
        <v>39</v>
      </c>
      <c r="J123" s="372">
        <v>43599</v>
      </c>
      <c r="K123" s="647">
        <v>44193</v>
      </c>
      <c r="L123" s="372"/>
    </row>
    <row r="124" spans="1:13" customFormat="1" ht="216.75" hidden="1" x14ac:dyDescent="0.25">
      <c r="A124" s="370" t="s">
        <v>66</v>
      </c>
      <c r="B124" s="362">
        <v>13</v>
      </c>
      <c r="C124" s="93" t="s">
        <v>1282</v>
      </c>
      <c r="D124" s="362">
        <v>1</v>
      </c>
      <c r="E124" s="112" t="s">
        <v>1283</v>
      </c>
      <c r="F124" s="79">
        <v>17</v>
      </c>
      <c r="G124" s="50" t="s">
        <v>1284</v>
      </c>
      <c r="H124" s="8">
        <v>13205</v>
      </c>
      <c r="I124" s="33" t="s">
        <v>39</v>
      </c>
      <c r="J124" s="372">
        <v>43866</v>
      </c>
      <c r="K124" s="647"/>
      <c r="L124" s="372"/>
    </row>
    <row r="125" spans="1:13" customFormat="1" ht="242.25" hidden="1" x14ac:dyDescent="0.25">
      <c r="A125" s="226" t="s">
        <v>1182</v>
      </c>
      <c r="B125" s="127">
        <v>14</v>
      </c>
      <c r="C125" s="228" t="s">
        <v>1292</v>
      </c>
      <c r="D125" s="113">
        <v>1</v>
      </c>
      <c r="E125" s="112" t="s">
        <v>1180</v>
      </c>
      <c r="F125" s="79">
        <v>13.2</v>
      </c>
      <c r="G125" s="20" t="s">
        <v>1181</v>
      </c>
      <c r="H125" s="95">
        <v>13644</v>
      </c>
      <c r="I125" s="33" t="s">
        <v>39</v>
      </c>
      <c r="J125" s="372">
        <v>44079</v>
      </c>
      <c r="K125" s="647"/>
      <c r="L125" s="372"/>
    </row>
    <row r="126" spans="1:13" customFormat="1" ht="242.25" hidden="1" x14ac:dyDescent="0.25">
      <c r="A126" s="371" t="s">
        <v>1175</v>
      </c>
      <c r="B126" s="365">
        <v>15</v>
      </c>
      <c r="C126" s="93" t="s">
        <v>1285</v>
      </c>
      <c r="D126" s="29">
        <v>1</v>
      </c>
      <c r="E126" s="30" t="s">
        <v>1286</v>
      </c>
      <c r="F126" s="369">
        <v>50</v>
      </c>
      <c r="G126" s="9" t="s">
        <v>1287</v>
      </c>
      <c r="H126" s="9">
        <v>14994</v>
      </c>
      <c r="I126" s="237" t="s">
        <v>396</v>
      </c>
      <c r="J126" s="372">
        <v>44196</v>
      </c>
      <c r="K126" s="647"/>
      <c r="L126" s="372"/>
      <c r="M126" s="1"/>
    </row>
    <row r="127" spans="1:13" customFormat="1" ht="229.5" hidden="1" x14ac:dyDescent="0.25">
      <c r="A127" s="371" t="s">
        <v>1175</v>
      </c>
      <c r="B127" s="365">
        <v>16</v>
      </c>
      <c r="C127" s="93" t="s">
        <v>1288</v>
      </c>
      <c r="D127" s="29">
        <v>1</v>
      </c>
      <c r="E127" s="30" t="s">
        <v>1289</v>
      </c>
      <c r="F127" s="369">
        <v>35</v>
      </c>
      <c r="G127" s="9" t="s">
        <v>1290</v>
      </c>
      <c r="H127" s="9">
        <v>14995</v>
      </c>
      <c r="I127" s="237" t="s">
        <v>396</v>
      </c>
      <c r="J127" s="372">
        <v>44196</v>
      </c>
      <c r="K127" s="647"/>
      <c r="L127" s="372"/>
      <c r="M127" s="1"/>
    </row>
    <row r="128" spans="1:13" customFormat="1" ht="229.5" hidden="1" x14ac:dyDescent="0.25">
      <c r="A128" s="385" t="s">
        <v>1175</v>
      </c>
      <c r="B128" s="351">
        <v>17</v>
      </c>
      <c r="C128" s="352" t="s">
        <v>1331</v>
      </c>
      <c r="D128" s="29">
        <v>1</v>
      </c>
      <c r="E128" s="30" t="s">
        <v>1332</v>
      </c>
      <c r="F128" s="129">
        <v>20</v>
      </c>
      <c r="G128" s="9" t="s">
        <v>1333</v>
      </c>
      <c r="H128" s="9">
        <v>16107</v>
      </c>
      <c r="I128" s="33" t="s">
        <v>39</v>
      </c>
      <c r="J128" s="372">
        <v>44257</v>
      </c>
      <c r="K128" s="645"/>
      <c r="L128" s="1"/>
      <c r="M128" s="1"/>
    </row>
    <row r="129" spans="1:12" ht="191.25" hidden="1" x14ac:dyDescent="0.2">
      <c r="A129" s="456" t="s">
        <v>1175</v>
      </c>
      <c r="B129" s="351">
        <v>18</v>
      </c>
      <c r="C129" s="352" t="s">
        <v>1366</v>
      </c>
      <c r="D129" s="29">
        <v>1</v>
      </c>
      <c r="E129" s="30" t="s">
        <v>1367</v>
      </c>
      <c r="F129" s="457">
        <v>10.3</v>
      </c>
      <c r="G129" s="458" t="s">
        <v>1368</v>
      </c>
      <c r="H129" s="459">
        <v>16348</v>
      </c>
      <c r="I129" s="33" t="s">
        <v>39</v>
      </c>
      <c r="J129" s="372">
        <v>44301</v>
      </c>
    </row>
    <row r="130" spans="1:12" s="564" customFormat="1" ht="312" hidden="1" customHeight="1" x14ac:dyDescent="0.35">
      <c r="A130" s="572" t="s">
        <v>1175</v>
      </c>
      <c r="B130" s="547">
        <v>1</v>
      </c>
      <c r="C130" s="359" t="s">
        <v>1536</v>
      </c>
      <c r="D130" s="561">
        <v>1</v>
      </c>
      <c r="E130" s="562" t="s">
        <v>1537</v>
      </c>
      <c r="F130" s="563">
        <v>18.600000000000001</v>
      </c>
      <c r="G130" s="558" t="s">
        <v>1538</v>
      </c>
      <c r="H130" s="559"/>
      <c r="I130" s="560" t="s">
        <v>1533</v>
      </c>
      <c r="J130" s="567">
        <v>44547</v>
      </c>
      <c r="K130" s="655"/>
    </row>
    <row r="131" spans="1:12" s="565" customFormat="1" ht="318.75" hidden="1" x14ac:dyDescent="0.35">
      <c r="A131" s="572" t="s">
        <v>1175</v>
      </c>
      <c r="B131" s="547">
        <v>1</v>
      </c>
      <c r="C131" s="359" t="s">
        <v>1539</v>
      </c>
      <c r="D131" s="561">
        <v>2</v>
      </c>
      <c r="E131" s="112" t="s">
        <v>1540</v>
      </c>
      <c r="F131" s="563">
        <v>15</v>
      </c>
      <c r="G131" s="558" t="s">
        <v>1541</v>
      </c>
      <c r="H131" s="559"/>
      <c r="I131" s="560" t="s">
        <v>1533</v>
      </c>
      <c r="J131" s="566">
        <v>44547</v>
      </c>
      <c r="K131" s="654"/>
    </row>
    <row r="132" spans="1:12" ht="134.1" hidden="1" customHeight="1" x14ac:dyDescent="0.2">
      <c r="A132" s="816" t="s">
        <v>129</v>
      </c>
      <c r="B132" s="747">
        <v>1</v>
      </c>
      <c r="C132" s="819" t="s">
        <v>1372</v>
      </c>
      <c r="D132" s="4">
        <v>1</v>
      </c>
      <c r="E132" s="19" t="s">
        <v>130</v>
      </c>
      <c r="F132" s="20">
        <v>2.2999999999999998</v>
      </c>
      <c r="G132" s="6" t="s">
        <v>131</v>
      </c>
      <c r="H132" s="6">
        <v>11334</v>
      </c>
      <c r="I132" s="373" t="s">
        <v>1293</v>
      </c>
      <c r="J132" s="372">
        <v>43223</v>
      </c>
      <c r="K132" s="647" t="s">
        <v>1294</v>
      </c>
      <c r="L132" s="372"/>
    </row>
    <row r="133" spans="1:12" ht="102" hidden="1" x14ac:dyDescent="0.2">
      <c r="A133" s="817"/>
      <c r="B133" s="756"/>
      <c r="C133" s="820"/>
      <c r="D133" s="4">
        <v>2</v>
      </c>
      <c r="E133" s="465" t="s">
        <v>1371</v>
      </c>
      <c r="F133" s="20">
        <v>31.6</v>
      </c>
      <c r="G133" s="227" t="s">
        <v>132</v>
      </c>
      <c r="H133" s="227">
        <v>11335</v>
      </c>
      <c r="I133" s="33" t="s">
        <v>39</v>
      </c>
      <c r="J133" s="372">
        <v>43827</v>
      </c>
      <c r="K133" s="647">
        <v>44218</v>
      </c>
      <c r="L133" s="372"/>
    </row>
    <row r="134" spans="1:12" ht="102" hidden="1" x14ac:dyDescent="0.3">
      <c r="A134" s="817"/>
      <c r="B134" s="748"/>
      <c r="C134" s="821"/>
      <c r="D134" s="463">
        <v>3</v>
      </c>
      <c r="E134" s="465" t="s">
        <v>1369</v>
      </c>
      <c r="F134" s="464">
        <v>18.25</v>
      </c>
      <c r="G134" s="363" t="s">
        <v>1370</v>
      </c>
      <c r="H134" s="8">
        <v>16345</v>
      </c>
      <c r="I134" s="33" t="s">
        <v>39</v>
      </c>
      <c r="J134" s="372">
        <v>44301</v>
      </c>
      <c r="K134" s="650"/>
    </row>
    <row r="135" spans="1:12" ht="339" hidden="1" customHeight="1" x14ac:dyDescent="0.2">
      <c r="A135" s="818"/>
      <c r="B135" s="39">
        <v>2</v>
      </c>
      <c r="C135" s="41" t="s">
        <v>13</v>
      </c>
      <c r="D135" s="4">
        <v>1</v>
      </c>
      <c r="E135" s="5" t="s">
        <v>133</v>
      </c>
      <c r="F135" s="6">
        <v>11.6</v>
      </c>
      <c r="G135" s="227" t="s">
        <v>134</v>
      </c>
      <c r="H135" s="227" t="s">
        <v>366</v>
      </c>
      <c r="I135" s="237" t="s">
        <v>396</v>
      </c>
      <c r="J135" s="372"/>
      <c r="K135" s="647"/>
      <c r="L135" s="372"/>
    </row>
    <row r="136" spans="1:12" s="86" customFormat="1" ht="139.5" hidden="1" x14ac:dyDescent="0.2">
      <c r="A136" s="42" t="s">
        <v>129</v>
      </c>
      <c r="B136" s="737">
        <v>3</v>
      </c>
      <c r="C136" s="797" t="s">
        <v>135</v>
      </c>
      <c r="D136" s="18">
        <v>1</v>
      </c>
      <c r="E136" s="19" t="s">
        <v>136</v>
      </c>
      <c r="F136" s="20">
        <v>10</v>
      </c>
      <c r="G136" s="20" t="s">
        <v>137</v>
      </c>
      <c r="H136" s="95">
        <v>11336</v>
      </c>
      <c r="I136" s="237" t="s">
        <v>396</v>
      </c>
      <c r="J136" s="372">
        <v>42796</v>
      </c>
      <c r="K136" s="647"/>
      <c r="L136" s="372"/>
    </row>
    <row r="137" spans="1:12" ht="282.75" hidden="1" customHeight="1" x14ac:dyDescent="0.2">
      <c r="A137" s="81" t="s">
        <v>129</v>
      </c>
      <c r="B137" s="739"/>
      <c r="C137" s="798"/>
      <c r="D137" s="82">
        <v>2</v>
      </c>
      <c r="E137" s="83" t="s">
        <v>317</v>
      </c>
      <c r="F137" s="84">
        <v>6</v>
      </c>
      <c r="G137" s="227" t="s">
        <v>134</v>
      </c>
      <c r="H137" s="227">
        <v>12903</v>
      </c>
      <c r="I137" s="237" t="s">
        <v>396</v>
      </c>
      <c r="J137" s="372">
        <v>43696</v>
      </c>
      <c r="K137" s="647"/>
      <c r="L137" s="372"/>
    </row>
    <row r="138" spans="1:12" ht="218.25" hidden="1" customHeight="1" x14ac:dyDescent="0.2">
      <c r="A138" s="42" t="s">
        <v>129</v>
      </c>
      <c r="B138" s="16">
        <v>4</v>
      </c>
      <c r="C138" s="17" t="s">
        <v>138</v>
      </c>
      <c r="D138" s="18">
        <v>1</v>
      </c>
      <c r="E138" s="19" t="s">
        <v>139</v>
      </c>
      <c r="F138" s="20">
        <v>10.4</v>
      </c>
      <c r="G138" s="20" t="s">
        <v>140</v>
      </c>
      <c r="H138" s="95">
        <v>11337</v>
      </c>
      <c r="I138" s="237" t="s">
        <v>396</v>
      </c>
      <c r="J138" s="372">
        <v>43257</v>
      </c>
      <c r="K138" s="647"/>
      <c r="L138" s="372"/>
    </row>
    <row r="139" spans="1:12" ht="218.25" hidden="1" customHeight="1" x14ac:dyDescent="0.2">
      <c r="A139" s="42" t="s">
        <v>129</v>
      </c>
      <c r="B139" s="737">
        <v>5</v>
      </c>
      <c r="C139" s="790" t="s">
        <v>45</v>
      </c>
      <c r="D139" s="18">
        <v>1</v>
      </c>
      <c r="E139" s="19" t="s">
        <v>141</v>
      </c>
      <c r="F139" s="20">
        <v>12.22</v>
      </c>
      <c r="G139" s="20" t="s">
        <v>142</v>
      </c>
      <c r="H139" s="95">
        <v>11338</v>
      </c>
      <c r="I139" s="33" t="s">
        <v>39</v>
      </c>
      <c r="J139" s="372">
        <v>43244</v>
      </c>
      <c r="K139" s="647">
        <v>43830</v>
      </c>
      <c r="L139" s="372">
        <v>44189</v>
      </c>
    </row>
    <row r="140" spans="1:12" ht="168" hidden="1" customHeight="1" x14ac:dyDescent="0.2">
      <c r="A140" s="42" t="s">
        <v>129</v>
      </c>
      <c r="B140" s="738"/>
      <c r="C140" s="791"/>
      <c r="D140" s="18">
        <v>2</v>
      </c>
      <c r="E140" s="19" t="s">
        <v>143</v>
      </c>
      <c r="F140" s="20">
        <v>7.6</v>
      </c>
      <c r="G140" s="227" t="s">
        <v>144</v>
      </c>
      <c r="H140" s="227">
        <v>11340</v>
      </c>
      <c r="I140" s="33" t="s">
        <v>39</v>
      </c>
      <c r="J140" s="372">
        <v>43244</v>
      </c>
      <c r="K140" s="647">
        <v>43830</v>
      </c>
      <c r="L140" s="372">
        <v>44189</v>
      </c>
    </row>
    <row r="141" spans="1:12" ht="162.75" hidden="1" customHeight="1" x14ac:dyDescent="0.2">
      <c r="A141" s="42" t="s">
        <v>129</v>
      </c>
      <c r="B141" s="738"/>
      <c r="C141" s="791"/>
      <c r="D141" s="29">
        <v>3</v>
      </c>
      <c r="E141" s="30" t="s">
        <v>145</v>
      </c>
      <c r="F141" s="31">
        <v>14.4</v>
      </c>
      <c r="G141" s="6" t="s">
        <v>146</v>
      </c>
      <c r="H141" s="6">
        <v>11341</v>
      </c>
      <c r="I141" s="237" t="s">
        <v>396</v>
      </c>
      <c r="J141" s="372">
        <v>43381</v>
      </c>
      <c r="K141" s="647"/>
      <c r="L141" s="372"/>
    </row>
    <row r="142" spans="1:12" ht="165" hidden="1" customHeight="1" x14ac:dyDescent="0.2">
      <c r="A142" s="42" t="s">
        <v>129</v>
      </c>
      <c r="B142" s="738"/>
      <c r="C142" s="791"/>
      <c r="D142" s="29">
        <v>4</v>
      </c>
      <c r="E142" s="30" t="s">
        <v>147</v>
      </c>
      <c r="F142" s="31">
        <v>11.7</v>
      </c>
      <c r="G142" s="43" t="s">
        <v>148</v>
      </c>
      <c r="H142" s="95">
        <v>11342</v>
      </c>
      <c r="I142" s="237" t="s">
        <v>396</v>
      </c>
      <c r="J142" s="372">
        <v>43381</v>
      </c>
      <c r="K142" s="647"/>
      <c r="L142" s="372"/>
    </row>
    <row r="143" spans="1:12" ht="123.75" hidden="1" x14ac:dyDescent="0.2">
      <c r="A143" s="42" t="s">
        <v>129</v>
      </c>
      <c r="B143" s="739"/>
      <c r="C143" s="792"/>
      <c r="D143" s="29">
        <v>5</v>
      </c>
      <c r="E143" s="30" t="s">
        <v>149</v>
      </c>
      <c r="F143" s="31">
        <v>10.6</v>
      </c>
      <c r="G143" s="20" t="s">
        <v>150</v>
      </c>
      <c r="H143" s="95">
        <v>11343</v>
      </c>
      <c r="I143" s="237" t="s">
        <v>396</v>
      </c>
      <c r="J143" s="372">
        <v>43381</v>
      </c>
      <c r="K143" s="647"/>
      <c r="L143" s="372"/>
    </row>
    <row r="144" spans="1:12" ht="218.25" hidden="1" customHeight="1" x14ac:dyDescent="0.2">
      <c r="A144" s="42" t="s">
        <v>129</v>
      </c>
      <c r="B144" s="737">
        <v>6</v>
      </c>
      <c r="C144" s="790" t="s">
        <v>151</v>
      </c>
      <c r="D144" s="18">
        <v>1</v>
      </c>
      <c r="E144" s="19" t="s">
        <v>152</v>
      </c>
      <c r="F144" s="20">
        <v>10.3</v>
      </c>
      <c r="G144" s="6" t="s">
        <v>153</v>
      </c>
      <c r="H144" s="6">
        <v>11344</v>
      </c>
      <c r="I144" s="237" t="s">
        <v>396</v>
      </c>
      <c r="J144" s="372"/>
      <c r="K144" s="647">
        <v>43811</v>
      </c>
      <c r="L144" s="372"/>
    </row>
    <row r="145" spans="1:12" ht="118.5" hidden="1" customHeight="1" x14ac:dyDescent="0.2">
      <c r="A145" s="42" t="s">
        <v>129</v>
      </c>
      <c r="B145" s="739"/>
      <c r="C145" s="792"/>
      <c r="D145" s="18">
        <v>2</v>
      </c>
      <c r="E145" s="19" t="s">
        <v>154</v>
      </c>
      <c r="F145" s="20">
        <v>9</v>
      </c>
      <c r="G145" s="20" t="s">
        <v>155</v>
      </c>
      <c r="H145" s="95">
        <v>11345</v>
      </c>
      <c r="I145" s="237" t="s">
        <v>396</v>
      </c>
      <c r="J145" s="372"/>
      <c r="K145" s="647">
        <v>43811</v>
      </c>
      <c r="L145" s="372"/>
    </row>
    <row r="146" spans="1:12" ht="71.25" hidden="1" customHeight="1" x14ac:dyDescent="0.2">
      <c r="A146" s="810" t="s">
        <v>156</v>
      </c>
      <c r="B146" s="747">
        <v>1</v>
      </c>
      <c r="C146" s="806" t="s">
        <v>157</v>
      </c>
      <c r="D146" s="4">
        <v>1</v>
      </c>
      <c r="E146" s="5" t="s">
        <v>158</v>
      </c>
      <c r="F146" s="6">
        <v>10</v>
      </c>
      <c r="G146" s="6" t="s">
        <v>159</v>
      </c>
      <c r="H146" s="6" t="s">
        <v>366</v>
      </c>
      <c r="I146" s="237" t="s">
        <v>396</v>
      </c>
      <c r="J146" s="372"/>
      <c r="K146" s="647"/>
      <c r="L146" s="372"/>
    </row>
    <row r="147" spans="1:12" ht="71.25" hidden="1" customHeight="1" x14ac:dyDescent="0.2">
      <c r="A147" s="811"/>
      <c r="B147" s="748"/>
      <c r="C147" s="807"/>
      <c r="D147" s="4">
        <v>2</v>
      </c>
      <c r="E147" s="5" t="s">
        <v>160</v>
      </c>
      <c r="F147" s="6">
        <v>30</v>
      </c>
      <c r="G147" s="227" t="s">
        <v>161</v>
      </c>
      <c r="H147" s="227" t="s">
        <v>366</v>
      </c>
      <c r="I147" s="237" t="s">
        <v>396</v>
      </c>
      <c r="J147" s="372"/>
      <c r="K147" s="647"/>
      <c r="L147" s="372"/>
    </row>
    <row r="148" spans="1:12" ht="140.25" hidden="1" customHeight="1" x14ac:dyDescent="0.2">
      <c r="A148" s="811"/>
      <c r="B148" s="779">
        <v>2</v>
      </c>
      <c r="C148" s="799" t="s">
        <v>162</v>
      </c>
      <c r="D148" s="4">
        <v>1</v>
      </c>
      <c r="E148" s="5" t="s">
        <v>163</v>
      </c>
      <c r="F148" s="6">
        <v>76.39</v>
      </c>
      <c r="G148" s="227" t="s">
        <v>164</v>
      </c>
      <c r="H148" s="227" t="s">
        <v>366</v>
      </c>
      <c r="I148" s="237" t="s">
        <v>396</v>
      </c>
      <c r="J148" s="372"/>
      <c r="K148" s="647"/>
      <c r="L148" s="372"/>
    </row>
    <row r="149" spans="1:12" ht="25.5" hidden="1" x14ac:dyDescent="0.2">
      <c r="A149" s="812"/>
      <c r="B149" s="779"/>
      <c r="C149" s="799"/>
      <c r="D149" s="4">
        <v>2</v>
      </c>
      <c r="E149" s="5" t="s">
        <v>165</v>
      </c>
      <c r="F149" s="6">
        <v>26.4</v>
      </c>
      <c r="G149" s="20" t="s">
        <v>166</v>
      </c>
      <c r="H149" s="95" t="s">
        <v>366</v>
      </c>
      <c r="I149" s="237" t="s">
        <v>396</v>
      </c>
      <c r="J149" s="372"/>
      <c r="K149" s="647"/>
      <c r="L149" s="372"/>
    </row>
    <row r="150" spans="1:12" ht="205.5" hidden="1" customHeight="1" x14ac:dyDescent="0.2">
      <c r="A150" s="44" t="s">
        <v>156</v>
      </c>
      <c r="B150" s="16">
        <v>3</v>
      </c>
      <c r="C150" s="17" t="s">
        <v>167</v>
      </c>
      <c r="D150" s="18">
        <v>1</v>
      </c>
      <c r="E150" s="19" t="s">
        <v>168</v>
      </c>
      <c r="F150" s="20">
        <v>10.5</v>
      </c>
      <c r="G150" s="20" t="s">
        <v>169</v>
      </c>
      <c r="H150" s="95">
        <v>11346</v>
      </c>
      <c r="I150" s="33" t="s">
        <v>39</v>
      </c>
      <c r="J150" s="372">
        <v>43257</v>
      </c>
      <c r="K150" s="647">
        <v>43830</v>
      </c>
      <c r="L150" s="372"/>
    </row>
    <row r="151" spans="1:12" ht="205.5" hidden="1" customHeight="1" x14ac:dyDescent="0.2">
      <c r="A151" s="44" t="s">
        <v>156</v>
      </c>
      <c r="B151" s="737">
        <v>4</v>
      </c>
      <c r="C151" s="790" t="s">
        <v>170</v>
      </c>
      <c r="D151" s="18">
        <v>1</v>
      </c>
      <c r="E151" s="19" t="s">
        <v>171</v>
      </c>
      <c r="F151" s="20">
        <v>17.2</v>
      </c>
      <c r="G151" s="20" t="s">
        <v>172</v>
      </c>
      <c r="H151" s="95">
        <v>11347</v>
      </c>
      <c r="I151" s="33" t="s">
        <v>39</v>
      </c>
      <c r="J151" s="372">
        <v>43497</v>
      </c>
      <c r="K151" s="647"/>
      <c r="L151" s="372"/>
    </row>
    <row r="152" spans="1:12" ht="261" hidden="1" customHeight="1" x14ac:dyDescent="0.2">
      <c r="A152" s="44" t="s">
        <v>156</v>
      </c>
      <c r="B152" s="739"/>
      <c r="C152" s="792"/>
      <c r="D152" s="18">
        <v>2</v>
      </c>
      <c r="E152" s="19" t="s">
        <v>173</v>
      </c>
      <c r="F152" s="20">
        <v>13.3</v>
      </c>
      <c r="G152" s="227" t="s">
        <v>174</v>
      </c>
      <c r="H152" s="227">
        <v>11348</v>
      </c>
      <c r="I152" s="33" t="s">
        <v>39</v>
      </c>
      <c r="J152" s="372">
        <v>43497</v>
      </c>
      <c r="K152" s="647"/>
      <c r="L152" s="372"/>
    </row>
    <row r="153" spans="1:12" ht="168" customHeight="1" x14ac:dyDescent="0.2">
      <c r="A153" s="45" t="s">
        <v>175</v>
      </c>
      <c r="B153" s="39">
        <v>1</v>
      </c>
      <c r="C153" s="41" t="s">
        <v>176</v>
      </c>
      <c r="D153" s="4">
        <v>1</v>
      </c>
      <c r="E153" s="5" t="s">
        <v>177</v>
      </c>
      <c r="F153" s="6">
        <v>7.25</v>
      </c>
      <c r="G153" s="6" t="s">
        <v>178</v>
      </c>
      <c r="H153" s="6" t="s">
        <v>366</v>
      </c>
      <c r="I153" s="237" t="s">
        <v>396</v>
      </c>
      <c r="J153" s="372"/>
      <c r="K153" s="647"/>
      <c r="L153" s="372"/>
    </row>
    <row r="154" spans="1:12" ht="198.75" customHeight="1" x14ac:dyDescent="0.2">
      <c r="A154" s="45" t="s">
        <v>175</v>
      </c>
      <c r="B154" s="737">
        <v>2</v>
      </c>
      <c r="C154" s="790" t="s">
        <v>179</v>
      </c>
      <c r="D154" s="29">
        <v>1</v>
      </c>
      <c r="E154" s="30" t="s">
        <v>180</v>
      </c>
      <c r="F154" s="31">
        <v>10</v>
      </c>
      <c r="G154" s="46" t="s">
        <v>181</v>
      </c>
      <c r="H154" s="95">
        <v>11349</v>
      </c>
      <c r="I154" s="13" t="s">
        <v>36</v>
      </c>
      <c r="J154" s="372"/>
      <c r="K154" s="647"/>
      <c r="L154" s="372"/>
    </row>
    <row r="155" spans="1:12" ht="206.25" customHeight="1" x14ac:dyDescent="0.2">
      <c r="A155" s="45" t="s">
        <v>175</v>
      </c>
      <c r="B155" s="738"/>
      <c r="C155" s="791"/>
      <c r="D155" s="18">
        <v>2</v>
      </c>
      <c r="E155" s="19" t="s">
        <v>182</v>
      </c>
      <c r="F155" s="20">
        <v>11.2</v>
      </c>
      <c r="G155" s="118" t="s">
        <v>183</v>
      </c>
      <c r="H155" s="119">
        <v>11350</v>
      </c>
      <c r="I155" s="237" t="s">
        <v>396</v>
      </c>
      <c r="J155" s="372">
        <v>43497</v>
      </c>
      <c r="K155" s="647"/>
      <c r="L155" s="372"/>
    </row>
    <row r="156" spans="1:12" ht="114.75" x14ac:dyDescent="0.2">
      <c r="A156" s="45" t="s">
        <v>175</v>
      </c>
      <c r="B156" s="739"/>
      <c r="C156" s="792"/>
      <c r="D156" s="18">
        <v>3</v>
      </c>
      <c r="E156" s="19" t="s">
        <v>184</v>
      </c>
      <c r="F156" s="20">
        <v>10.3</v>
      </c>
      <c r="G156" s="118" t="s">
        <v>185</v>
      </c>
      <c r="H156" s="119">
        <v>11351</v>
      </c>
      <c r="I156" s="237" t="s">
        <v>396</v>
      </c>
      <c r="J156" s="372">
        <v>43497</v>
      </c>
      <c r="K156" s="647"/>
      <c r="L156" s="372"/>
    </row>
    <row r="157" spans="1:12" ht="267.75" x14ac:dyDescent="0.2">
      <c r="A157" s="116" t="s">
        <v>175</v>
      </c>
      <c r="B157" s="114">
        <v>3</v>
      </c>
      <c r="C157" s="115" t="s">
        <v>377</v>
      </c>
      <c r="D157" s="4">
        <v>1</v>
      </c>
      <c r="E157" s="5" t="s">
        <v>378</v>
      </c>
      <c r="F157" s="6">
        <v>10.55</v>
      </c>
      <c r="G157" s="118" t="s">
        <v>379</v>
      </c>
      <c r="H157" s="119">
        <v>13565</v>
      </c>
      <c r="I157" s="7" t="s">
        <v>39</v>
      </c>
      <c r="J157" s="372">
        <v>43980</v>
      </c>
      <c r="K157" s="647"/>
      <c r="L157" s="372"/>
    </row>
    <row r="158" spans="1:12" customFormat="1" ht="327.75" customHeight="1" thickBot="1" x14ac:dyDescent="0.3">
      <c r="A158" s="116" t="s">
        <v>175</v>
      </c>
      <c r="B158" s="114">
        <v>3</v>
      </c>
      <c r="C158" s="115" t="s">
        <v>377</v>
      </c>
      <c r="D158" s="4">
        <v>2</v>
      </c>
      <c r="E158" s="5" t="s">
        <v>380</v>
      </c>
      <c r="F158" s="6">
        <v>10.53</v>
      </c>
      <c r="G158" s="118" t="s">
        <v>381</v>
      </c>
      <c r="H158" s="119">
        <v>13566</v>
      </c>
      <c r="I158" s="7" t="s">
        <v>39</v>
      </c>
      <c r="J158" s="372">
        <v>43980</v>
      </c>
      <c r="K158" s="647" t="s">
        <v>1509</v>
      </c>
      <c r="L158" s="372"/>
    </row>
    <row r="159" spans="1:12" ht="175.5" hidden="1" customHeight="1" x14ac:dyDescent="0.2">
      <c r="A159" s="813" t="s">
        <v>186</v>
      </c>
      <c r="B159" s="779">
        <v>1</v>
      </c>
      <c r="C159" s="799" t="s">
        <v>187</v>
      </c>
      <c r="D159" s="4">
        <v>1</v>
      </c>
      <c r="E159" s="5" t="s">
        <v>188</v>
      </c>
      <c r="F159" s="6">
        <v>16.600000000000001</v>
      </c>
      <c r="G159" s="140" t="s">
        <v>189</v>
      </c>
      <c r="H159" s="140" t="s">
        <v>366</v>
      </c>
      <c r="I159" s="237" t="s">
        <v>396</v>
      </c>
      <c r="J159" s="372">
        <v>43823</v>
      </c>
      <c r="K159" s="647"/>
      <c r="L159" s="372"/>
    </row>
    <row r="160" spans="1:12" ht="90" hidden="1" thickBot="1" x14ac:dyDescent="0.25">
      <c r="A160" s="813"/>
      <c r="B160" s="779"/>
      <c r="C160" s="799"/>
      <c r="D160" s="10">
        <v>2</v>
      </c>
      <c r="E160" s="11" t="s">
        <v>190</v>
      </c>
      <c r="F160" s="12">
        <v>18</v>
      </c>
      <c r="G160" s="140" t="s">
        <v>191</v>
      </c>
      <c r="H160" s="140">
        <v>11352</v>
      </c>
      <c r="I160" s="237" t="s">
        <v>396</v>
      </c>
      <c r="J160" s="372"/>
      <c r="K160" s="647"/>
      <c r="L160" s="372"/>
    </row>
    <row r="161" spans="1:12" ht="211.5" hidden="1" customHeight="1" x14ac:dyDescent="0.2">
      <c r="A161" s="92" t="s">
        <v>328</v>
      </c>
      <c r="B161" s="29">
        <v>2</v>
      </c>
      <c r="C161" s="93" t="s">
        <v>386</v>
      </c>
      <c r="D161" s="29">
        <v>1</v>
      </c>
      <c r="E161" s="30" t="s">
        <v>329</v>
      </c>
      <c r="F161" s="94">
        <v>16.8</v>
      </c>
      <c r="G161" s="140" t="s">
        <v>330</v>
      </c>
      <c r="H161" s="140">
        <v>13117</v>
      </c>
      <c r="I161" s="237" t="s">
        <v>396</v>
      </c>
      <c r="J161" s="372"/>
      <c r="K161" s="647"/>
      <c r="L161" s="372"/>
    </row>
    <row r="162" spans="1:12" ht="102.75" hidden="1" thickBot="1" x14ac:dyDescent="0.25">
      <c r="A162" s="47" t="s">
        <v>192</v>
      </c>
      <c r="B162" s="39">
        <v>1</v>
      </c>
      <c r="C162" s="41" t="s">
        <v>193</v>
      </c>
      <c r="D162" s="10">
        <v>1</v>
      </c>
      <c r="E162" s="11" t="s">
        <v>194</v>
      </c>
      <c r="F162" s="12">
        <v>10</v>
      </c>
      <c r="G162" s="48" t="s">
        <v>195</v>
      </c>
      <c r="H162" s="6" t="s">
        <v>366</v>
      </c>
      <c r="I162" s="7" t="s">
        <v>39</v>
      </c>
      <c r="J162" s="372">
        <v>43752</v>
      </c>
      <c r="K162" s="647"/>
      <c r="L162" s="372"/>
    </row>
    <row r="163" spans="1:12" ht="102.75" hidden="1" thickBot="1" x14ac:dyDescent="0.25">
      <c r="A163" s="47" t="s">
        <v>192</v>
      </c>
      <c r="B163" s="39">
        <v>2</v>
      </c>
      <c r="C163" s="41" t="s">
        <v>196</v>
      </c>
      <c r="D163" s="10">
        <v>1</v>
      </c>
      <c r="E163" s="11" t="s">
        <v>197</v>
      </c>
      <c r="F163" s="12">
        <v>58.94</v>
      </c>
      <c r="G163" s="48" t="s">
        <v>198</v>
      </c>
      <c r="H163" s="6" t="s">
        <v>366</v>
      </c>
      <c r="I163" s="7" t="s">
        <v>39</v>
      </c>
      <c r="J163" s="372">
        <v>43752</v>
      </c>
      <c r="K163" s="647"/>
      <c r="L163" s="372"/>
    </row>
    <row r="164" spans="1:12" ht="230.25" hidden="1" customHeight="1" x14ac:dyDescent="0.2">
      <c r="A164" s="47" t="s">
        <v>192</v>
      </c>
      <c r="B164" s="737">
        <v>3</v>
      </c>
      <c r="C164" s="790" t="s">
        <v>199</v>
      </c>
      <c r="D164" s="18">
        <v>1</v>
      </c>
      <c r="E164" s="19" t="s">
        <v>200</v>
      </c>
      <c r="F164" s="20">
        <v>10.3</v>
      </c>
      <c r="G164" s="20" t="s">
        <v>201</v>
      </c>
      <c r="H164" s="95">
        <v>11353</v>
      </c>
      <c r="I164" s="7" t="s">
        <v>39</v>
      </c>
      <c r="J164" s="372">
        <v>43257</v>
      </c>
      <c r="K164" s="647">
        <v>44132</v>
      </c>
      <c r="L164" s="372"/>
    </row>
    <row r="165" spans="1:12" ht="208.5" hidden="1" customHeight="1" x14ac:dyDescent="0.2">
      <c r="A165" s="47" t="s">
        <v>192</v>
      </c>
      <c r="B165" s="739"/>
      <c r="C165" s="792"/>
      <c r="D165" s="18">
        <v>2</v>
      </c>
      <c r="E165" s="19" t="s">
        <v>202</v>
      </c>
      <c r="F165" s="20">
        <v>10</v>
      </c>
      <c r="G165" s="20" t="s">
        <v>203</v>
      </c>
      <c r="H165" s="95">
        <v>11354</v>
      </c>
      <c r="I165" s="7" t="s">
        <v>39</v>
      </c>
      <c r="J165" s="372">
        <v>43257</v>
      </c>
      <c r="K165" s="647">
        <v>44132</v>
      </c>
      <c r="L165" s="372"/>
    </row>
    <row r="166" spans="1:12" ht="198.75" hidden="1" customHeight="1" x14ac:dyDescent="0.2">
      <c r="A166" s="49" t="s">
        <v>204</v>
      </c>
      <c r="B166" s="39">
        <v>1</v>
      </c>
      <c r="C166" s="41" t="s">
        <v>205</v>
      </c>
      <c r="D166" s="4">
        <v>1</v>
      </c>
      <c r="E166" s="5" t="s">
        <v>206</v>
      </c>
      <c r="F166" s="6">
        <v>15</v>
      </c>
      <c r="G166" s="140" t="s">
        <v>207</v>
      </c>
      <c r="H166" s="140" t="s">
        <v>366</v>
      </c>
      <c r="I166" s="237" t="s">
        <v>396</v>
      </c>
      <c r="J166" s="372">
        <v>42370</v>
      </c>
      <c r="K166" s="647"/>
      <c r="L166" s="372"/>
    </row>
    <row r="167" spans="1:12" ht="207" hidden="1" customHeight="1" x14ac:dyDescent="0.2">
      <c r="A167" s="49" t="s">
        <v>204</v>
      </c>
      <c r="B167" s="39">
        <v>2</v>
      </c>
      <c r="C167" s="41" t="s">
        <v>162</v>
      </c>
      <c r="D167" s="4">
        <v>1</v>
      </c>
      <c r="E167" s="5" t="s">
        <v>208</v>
      </c>
      <c r="F167" s="6">
        <v>15</v>
      </c>
      <c r="G167" s="227" t="s">
        <v>209</v>
      </c>
      <c r="H167" s="227" t="s">
        <v>366</v>
      </c>
      <c r="I167" s="237" t="s">
        <v>396</v>
      </c>
      <c r="J167" s="372">
        <v>42370</v>
      </c>
      <c r="K167" s="647"/>
      <c r="L167" s="372"/>
    </row>
    <row r="168" spans="1:12" ht="286.5" hidden="1" customHeight="1" x14ac:dyDescent="0.2">
      <c r="A168" s="802" t="s">
        <v>204</v>
      </c>
      <c r="B168" s="747">
        <v>3</v>
      </c>
      <c r="C168" s="806" t="s">
        <v>210</v>
      </c>
      <c r="D168" s="4">
        <v>1</v>
      </c>
      <c r="E168" s="5" t="s">
        <v>211</v>
      </c>
      <c r="F168" s="6">
        <v>16.54</v>
      </c>
      <c r="G168" s="20" t="s">
        <v>212</v>
      </c>
      <c r="H168" s="95">
        <v>11355</v>
      </c>
      <c r="I168" s="7" t="s">
        <v>10</v>
      </c>
      <c r="J168" s="372">
        <v>42776</v>
      </c>
      <c r="K168" s="647"/>
      <c r="L168" s="372"/>
    </row>
    <row r="169" spans="1:12" s="91" customFormat="1" ht="286.5" hidden="1" customHeight="1" x14ac:dyDescent="0.2">
      <c r="A169" s="803"/>
      <c r="B169" s="748"/>
      <c r="C169" s="807"/>
      <c r="D169" s="4">
        <v>2</v>
      </c>
      <c r="E169" s="5" t="s">
        <v>213</v>
      </c>
      <c r="F169" s="6">
        <v>23.86</v>
      </c>
      <c r="G169" s="48" t="s">
        <v>214</v>
      </c>
      <c r="H169" s="95">
        <v>11356</v>
      </c>
      <c r="I169" s="7" t="s">
        <v>10</v>
      </c>
      <c r="J169" s="372">
        <v>42776</v>
      </c>
      <c r="K169" s="647"/>
      <c r="L169" s="372"/>
    </row>
    <row r="170" spans="1:12" s="91" customFormat="1" ht="286.5" hidden="1" customHeight="1" x14ac:dyDescent="0.2">
      <c r="A170" s="51" t="s">
        <v>204</v>
      </c>
      <c r="B170" s="18">
        <v>4</v>
      </c>
      <c r="C170" s="87" t="s">
        <v>320</v>
      </c>
      <c r="D170" s="18">
        <v>1</v>
      </c>
      <c r="E170" s="19" t="s">
        <v>215</v>
      </c>
      <c r="F170" s="20">
        <v>9.6</v>
      </c>
      <c r="G170" s="20" t="s">
        <v>216</v>
      </c>
      <c r="H170" s="95">
        <v>11398</v>
      </c>
      <c r="I170" s="237" t="s">
        <v>396</v>
      </c>
      <c r="J170" s="372">
        <v>43179</v>
      </c>
      <c r="K170" s="647">
        <v>43811</v>
      </c>
      <c r="L170" s="372"/>
    </row>
    <row r="171" spans="1:12" ht="286.5" hidden="1" customHeight="1" x14ac:dyDescent="0.2">
      <c r="A171" s="51" t="s">
        <v>204</v>
      </c>
      <c r="B171" s="18">
        <v>5</v>
      </c>
      <c r="C171" s="87" t="s">
        <v>321</v>
      </c>
      <c r="D171" s="18">
        <v>1</v>
      </c>
      <c r="E171" s="19" t="s">
        <v>217</v>
      </c>
      <c r="F171" s="20">
        <v>10</v>
      </c>
      <c r="G171" s="20" t="s">
        <v>218</v>
      </c>
      <c r="H171" s="95">
        <v>11399</v>
      </c>
      <c r="I171" s="237" t="s">
        <v>396</v>
      </c>
      <c r="J171" s="372">
        <v>43179</v>
      </c>
      <c r="K171" s="647">
        <v>43811</v>
      </c>
      <c r="L171" s="372"/>
    </row>
    <row r="172" spans="1:12" ht="286.5" hidden="1" customHeight="1" x14ac:dyDescent="0.2">
      <c r="A172" s="88" t="s">
        <v>204</v>
      </c>
      <c r="B172" s="808">
        <v>5</v>
      </c>
      <c r="C172" s="800" t="s">
        <v>323</v>
      </c>
      <c r="D172" s="89">
        <v>2</v>
      </c>
      <c r="E172" s="83" t="s">
        <v>324</v>
      </c>
      <c r="F172" s="90">
        <v>11.7</v>
      </c>
      <c r="G172" s="20" t="s">
        <v>325</v>
      </c>
      <c r="H172" s="95">
        <v>13102</v>
      </c>
      <c r="I172" s="7" t="s">
        <v>39</v>
      </c>
      <c r="J172" s="372">
        <v>43811</v>
      </c>
      <c r="K172" s="647"/>
      <c r="L172" s="372"/>
    </row>
    <row r="173" spans="1:12" customFormat="1" ht="354" hidden="1" customHeight="1" x14ac:dyDescent="0.25">
      <c r="A173" s="88" t="s">
        <v>204</v>
      </c>
      <c r="B173" s="809"/>
      <c r="C173" s="801"/>
      <c r="D173" s="89">
        <v>3</v>
      </c>
      <c r="E173" s="83" t="s">
        <v>326</v>
      </c>
      <c r="F173" s="90">
        <v>12.7</v>
      </c>
      <c r="G173" s="20" t="s">
        <v>327</v>
      </c>
      <c r="H173" s="95">
        <v>13103</v>
      </c>
      <c r="I173" s="7" t="s">
        <v>39</v>
      </c>
      <c r="J173" s="372">
        <v>43811</v>
      </c>
      <c r="K173" s="647"/>
      <c r="L173" s="372"/>
    </row>
    <row r="174" spans="1:12" customFormat="1" ht="354" hidden="1" customHeight="1" x14ac:dyDescent="0.25">
      <c r="A174" s="51" t="s">
        <v>204</v>
      </c>
      <c r="B174" s="16">
        <v>6</v>
      </c>
      <c r="C174" s="17" t="s">
        <v>219</v>
      </c>
      <c r="D174" s="18">
        <v>1</v>
      </c>
      <c r="E174" s="19" t="s">
        <v>220</v>
      </c>
      <c r="F174" s="20">
        <v>10.3</v>
      </c>
      <c r="G174" s="20" t="s">
        <v>221</v>
      </c>
      <c r="H174" s="95">
        <v>11400</v>
      </c>
      <c r="I174" s="7" t="s">
        <v>39</v>
      </c>
      <c r="J174" s="372">
        <v>43886</v>
      </c>
      <c r="K174" s="647"/>
      <c r="L174" s="372"/>
    </row>
    <row r="175" spans="1:12" customFormat="1" ht="354" hidden="1" customHeight="1" x14ac:dyDescent="0.25">
      <c r="A175" s="51" t="s">
        <v>204</v>
      </c>
      <c r="B175" s="18">
        <v>7</v>
      </c>
      <c r="C175" s="52" t="s">
        <v>222</v>
      </c>
      <c r="D175" s="18">
        <v>1</v>
      </c>
      <c r="E175" s="19" t="s">
        <v>223</v>
      </c>
      <c r="F175" s="20">
        <v>7.5</v>
      </c>
      <c r="G175" s="20" t="s">
        <v>224</v>
      </c>
      <c r="H175" s="95">
        <v>11401</v>
      </c>
      <c r="I175" s="7" t="s">
        <v>39</v>
      </c>
      <c r="J175" s="372">
        <v>43886</v>
      </c>
      <c r="K175" s="647"/>
      <c r="L175" s="372"/>
    </row>
    <row r="176" spans="1:12" customFormat="1" ht="354" hidden="1" customHeight="1" x14ac:dyDescent="0.25">
      <c r="A176" s="88" t="s">
        <v>350</v>
      </c>
      <c r="B176" s="18">
        <v>8</v>
      </c>
      <c r="C176" s="52" t="s">
        <v>351</v>
      </c>
      <c r="D176" s="18">
        <v>1</v>
      </c>
      <c r="E176" s="19" t="s">
        <v>352</v>
      </c>
      <c r="F176" s="20">
        <v>10.5</v>
      </c>
      <c r="G176" s="20" t="s">
        <v>353</v>
      </c>
      <c r="H176" s="95">
        <v>13238</v>
      </c>
      <c r="I176" s="7" t="s">
        <v>39</v>
      </c>
      <c r="J176" s="372">
        <v>43886</v>
      </c>
      <c r="K176" s="647"/>
      <c r="L176" s="372"/>
    </row>
    <row r="177" spans="1:12" customFormat="1" ht="354" hidden="1" customHeight="1" x14ac:dyDescent="0.25">
      <c r="A177" s="88" t="s">
        <v>350</v>
      </c>
      <c r="B177" s="18">
        <v>9</v>
      </c>
      <c r="C177" s="52" t="s">
        <v>354</v>
      </c>
      <c r="D177" s="18">
        <v>1</v>
      </c>
      <c r="E177" s="19" t="s">
        <v>355</v>
      </c>
      <c r="F177" s="20">
        <v>15.9</v>
      </c>
      <c r="G177" s="20" t="s">
        <v>356</v>
      </c>
      <c r="H177" s="95">
        <v>13240</v>
      </c>
      <c r="I177" s="7" t="s">
        <v>39</v>
      </c>
      <c r="J177" s="372">
        <v>43886</v>
      </c>
      <c r="K177" s="647"/>
      <c r="L177" s="372"/>
    </row>
    <row r="178" spans="1:12" ht="179.25" hidden="1" thickBot="1" x14ac:dyDescent="0.25">
      <c r="A178" s="88" t="s">
        <v>350</v>
      </c>
      <c r="B178" s="18">
        <v>10</v>
      </c>
      <c r="C178" s="52" t="s">
        <v>357</v>
      </c>
      <c r="D178" s="18">
        <v>1</v>
      </c>
      <c r="E178" s="19" t="s">
        <v>358</v>
      </c>
      <c r="F178" s="20">
        <v>10.199999999999999</v>
      </c>
      <c r="G178" s="20" t="s">
        <v>359</v>
      </c>
      <c r="H178" s="95">
        <v>13239</v>
      </c>
      <c r="I178" s="7" t="s">
        <v>39</v>
      </c>
      <c r="J178" s="372">
        <v>43927</v>
      </c>
      <c r="K178" s="647"/>
      <c r="L178" s="372"/>
    </row>
    <row r="179" spans="1:12" ht="179.25" hidden="1" thickBot="1" x14ac:dyDescent="0.25">
      <c r="A179" s="88" t="s">
        <v>350</v>
      </c>
      <c r="B179" s="18">
        <v>11</v>
      </c>
      <c r="C179" s="52" t="s">
        <v>360</v>
      </c>
      <c r="D179" s="18">
        <v>1</v>
      </c>
      <c r="E179" s="19" t="s">
        <v>361</v>
      </c>
      <c r="F179" s="20">
        <v>14</v>
      </c>
      <c r="G179" s="20" t="s">
        <v>362</v>
      </c>
      <c r="H179" s="95">
        <v>13237</v>
      </c>
      <c r="I179" s="7" t="s">
        <v>39</v>
      </c>
      <c r="J179" s="372">
        <v>43886</v>
      </c>
      <c r="K179" s="647"/>
      <c r="L179" s="372"/>
    </row>
    <row r="180" spans="1:12" ht="115.5" hidden="1" customHeight="1" x14ac:dyDescent="0.2">
      <c r="A180" s="88"/>
      <c r="B180" s="102">
        <v>12</v>
      </c>
      <c r="C180" s="338" t="s">
        <v>363</v>
      </c>
      <c r="D180" s="103">
        <v>1</v>
      </c>
      <c r="E180" s="104" t="s">
        <v>364</v>
      </c>
      <c r="F180" s="105">
        <v>20.41</v>
      </c>
      <c r="G180" s="140" t="s">
        <v>365</v>
      </c>
      <c r="H180" s="140">
        <v>13826</v>
      </c>
      <c r="I180" s="7" t="s">
        <v>39</v>
      </c>
      <c r="J180" s="372">
        <v>44119</v>
      </c>
      <c r="K180" s="647"/>
      <c r="L180" s="372"/>
    </row>
    <row r="181" spans="1:12" ht="66.75" hidden="1" customHeight="1" x14ac:dyDescent="0.2">
      <c r="A181" s="794" t="s">
        <v>225</v>
      </c>
      <c r="B181" s="779">
        <v>1</v>
      </c>
      <c r="C181" s="799" t="s">
        <v>226</v>
      </c>
      <c r="D181" s="4">
        <v>1</v>
      </c>
      <c r="E181" s="5" t="s">
        <v>227</v>
      </c>
      <c r="F181" s="6">
        <v>7.25</v>
      </c>
      <c r="G181" s="140" t="s">
        <v>228</v>
      </c>
      <c r="H181" s="140" t="s">
        <v>366</v>
      </c>
      <c r="I181" s="237" t="s">
        <v>396</v>
      </c>
      <c r="J181" s="372"/>
      <c r="K181" s="647"/>
      <c r="L181" s="372"/>
    </row>
    <row r="182" spans="1:12" ht="39" hidden="1" thickBot="1" x14ac:dyDescent="0.25">
      <c r="A182" s="795"/>
      <c r="B182" s="779"/>
      <c r="C182" s="799"/>
      <c r="D182" s="4">
        <v>2</v>
      </c>
      <c r="E182" s="5" t="s">
        <v>229</v>
      </c>
      <c r="F182" s="6">
        <v>51.8</v>
      </c>
      <c r="G182" s="140" t="s">
        <v>230</v>
      </c>
      <c r="H182" s="140" t="s">
        <v>366</v>
      </c>
      <c r="I182" s="237" t="s">
        <v>396</v>
      </c>
      <c r="J182" s="372"/>
      <c r="K182" s="647"/>
      <c r="L182" s="372"/>
    </row>
    <row r="183" spans="1:12" ht="26.25" hidden="1" thickBot="1" x14ac:dyDescent="0.25">
      <c r="A183" s="796"/>
      <c r="B183" s="779"/>
      <c r="C183" s="799"/>
      <c r="D183" s="4">
        <v>3</v>
      </c>
      <c r="E183" s="5" t="s">
        <v>231</v>
      </c>
      <c r="F183" s="6">
        <v>13</v>
      </c>
      <c r="G183" s="140" t="s">
        <v>232</v>
      </c>
      <c r="H183" s="140" t="s">
        <v>366</v>
      </c>
      <c r="I183" s="237" t="s">
        <v>396</v>
      </c>
      <c r="J183" s="372"/>
      <c r="K183" s="647"/>
      <c r="L183" s="372"/>
    </row>
    <row r="184" spans="1:12" ht="26.25" hidden="1" thickBot="1" x14ac:dyDescent="0.25">
      <c r="A184" s="794" t="s">
        <v>225</v>
      </c>
      <c r="B184" s="779">
        <v>2</v>
      </c>
      <c r="C184" s="799" t="s">
        <v>233</v>
      </c>
      <c r="D184" s="4">
        <v>1</v>
      </c>
      <c r="E184" s="5" t="s">
        <v>234</v>
      </c>
      <c r="F184" s="6">
        <v>16.5</v>
      </c>
      <c r="G184" s="140" t="s">
        <v>235</v>
      </c>
      <c r="H184" s="140" t="s">
        <v>366</v>
      </c>
      <c r="I184" s="237" t="s">
        <v>396</v>
      </c>
      <c r="J184" s="372"/>
      <c r="K184" s="647"/>
      <c r="L184" s="372"/>
    </row>
    <row r="185" spans="1:12" ht="26.25" hidden="1" thickBot="1" x14ac:dyDescent="0.25">
      <c r="A185" s="796"/>
      <c r="B185" s="779"/>
      <c r="C185" s="799"/>
      <c r="D185" s="4">
        <v>2</v>
      </c>
      <c r="E185" s="5" t="s">
        <v>236</v>
      </c>
      <c r="F185" s="6">
        <v>40</v>
      </c>
      <c r="G185" s="140" t="s">
        <v>237</v>
      </c>
      <c r="H185" s="140" t="s">
        <v>366</v>
      </c>
      <c r="I185" s="237" t="s">
        <v>396</v>
      </c>
      <c r="J185" s="372"/>
      <c r="K185" s="647"/>
      <c r="L185" s="372"/>
    </row>
    <row r="186" spans="1:12" customFormat="1" ht="243" hidden="1" thickBot="1" x14ac:dyDescent="0.3">
      <c r="A186" s="53" t="s">
        <v>225</v>
      </c>
      <c r="B186" s="39">
        <v>3</v>
      </c>
      <c r="C186" s="15" t="s">
        <v>238</v>
      </c>
      <c r="D186" s="4">
        <v>1</v>
      </c>
      <c r="E186" s="5" t="s">
        <v>239</v>
      </c>
      <c r="F186" s="6">
        <v>27.6</v>
      </c>
      <c r="G186" s="140" t="s">
        <v>240</v>
      </c>
      <c r="H186" s="140">
        <v>11402</v>
      </c>
      <c r="I186" s="7" t="s">
        <v>39</v>
      </c>
      <c r="J186" s="372">
        <v>42937</v>
      </c>
      <c r="K186" s="647">
        <v>43972</v>
      </c>
      <c r="L186" s="372"/>
    </row>
    <row r="187" spans="1:12" ht="230.25" hidden="1" thickBot="1" x14ac:dyDescent="0.25">
      <c r="A187" s="107" t="s">
        <v>225</v>
      </c>
      <c r="B187" s="108">
        <v>4</v>
      </c>
      <c r="C187" s="28" t="s">
        <v>241</v>
      </c>
      <c r="D187" s="18">
        <v>1</v>
      </c>
      <c r="E187" s="19" t="s">
        <v>242</v>
      </c>
      <c r="F187" s="20">
        <v>11.3</v>
      </c>
      <c r="G187" s="140" t="s">
        <v>243</v>
      </c>
      <c r="H187" s="140">
        <v>12565</v>
      </c>
      <c r="I187" s="7" t="s">
        <v>39</v>
      </c>
      <c r="J187" s="372">
        <v>43599</v>
      </c>
      <c r="K187" s="647">
        <v>43941</v>
      </c>
      <c r="L187" s="372"/>
    </row>
    <row r="188" spans="1:12" ht="230.25" hidden="1" thickBot="1" x14ac:dyDescent="0.25">
      <c r="A188" s="107" t="s">
        <v>225</v>
      </c>
      <c r="B188" s="108">
        <v>5</v>
      </c>
      <c r="C188" s="28" t="s">
        <v>244</v>
      </c>
      <c r="D188" s="18">
        <v>1</v>
      </c>
      <c r="E188" s="19" t="s">
        <v>245</v>
      </c>
      <c r="F188" s="20">
        <v>25.6</v>
      </c>
      <c r="G188" s="140" t="s">
        <v>246</v>
      </c>
      <c r="H188" s="140">
        <v>12566</v>
      </c>
      <c r="I188" s="7" t="s">
        <v>39</v>
      </c>
      <c r="J188" s="372">
        <v>43599</v>
      </c>
      <c r="K188" s="647"/>
      <c r="L188" s="372"/>
    </row>
    <row r="189" spans="1:12" customFormat="1" ht="285.75" hidden="1" thickBot="1" x14ac:dyDescent="0.3">
      <c r="A189" s="107" t="s">
        <v>313</v>
      </c>
      <c r="B189" s="108">
        <v>6</v>
      </c>
      <c r="C189" s="80" t="s">
        <v>316</v>
      </c>
      <c r="D189" s="77">
        <v>1</v>
      </c>
      <c r="E189" s="78" t="s">
        <v>314</v>
      </c>
      <c r="F189" s="79">
        <v>12</v>
      </c>
      <c r="G189" s="140" t="s">
        <v>315</v>
      </c>
      <c r="H189" s="140">
        <v>13386</v>
      </c>
      <c r="I189" s="7" t="s">
        <v>39</v>
      </c>
      <c r="J189" s="372">
        <v>43941</v>
      </c>
      <c r="K189" s="647"/>
      <c r="L189" s="372"/>
    </row>
    <row r="190" spans="1:12" ht="147" hidden="1" customHeight="1" x14ac:dyDescent="0.2">
      <c r="A190" s="345" t="s">
        <v>313</v>
      </c>
      <c r="B190" s="344">
        <v>7</v>
      </c>
      <c r="C190" s="348" t="s">
        <v>1238</v>
      </c>
      <c r="D190" s="77">
        <v>1</v>
      </c>
      <c r="E190" s="78" t="s">
        <v>1239</v>
      </c>
      <c r="F190" s="79">
        <v>10.5</v>
      </c>
      <c r="G190" s="140" t="s">
        <v>1240</v>
      </c>
      <c r="H190" s="140">
        <v>13935</v>
      </c>
      <c r="I190" s="7" t="s">
        <v>39</v>
      </c>
      <c r="J190" s="372">
        <v>44176</v>
      </c>
      <c r="K190" s="647"/>
      <c r="L190" s="372"/>
    </row>
    <row r="191" spans="1:12" ht="26.25" hidden="1" thickBot="1" x14ac:dyDescent="0.25">
      <c r="A191" s="804" t="s">
        <v>247</v>
      </c>
      <c r="B191" s="779">
        <v>1</v>
      </c>
      <c r="C191" s="799" t="s">
        <v>233</v>
      </c>
      <c r="D191" s="4">
        <v>1</v>
      </c>
      <c r="E191" s="5" t="s">
        <v>248</v>
      </c>
      <c r="F191" s="6">
        <v>66</v>
      </c>
      <c r="G191" s="227" t="s">
        <v>249</v>
      </c>
      <c r="H191" s="227" t="s">
        <v>366</v>
      </c>
      <c r="I191" s="237" t="s">
        <v>396</v>
      </c>
      <c r="J191" s="372"/>
      <c r="K191" s="647"/>
      <c r="L191" s="372"/>
    </row>
    <row r="192" spans="1:12" ht="26.25" hidden="1" thickBot="1" x14ac:dyDescent="0.25">
      <c r="A192" s="804"/>
      <c r="B192" s="779"/>
      <c r="C192" s="799"/>
      <c r="D192" s="4">
        <v>2</v>
      </c>
      <c r="E192" s="5" t="s">
        <v>250</v>
      </c>
      <c r="F192" s="6">
        <v>51.4</v>
      </c>
      <c r="G192" s="227" t="s">
        <v>251</v>
      </c>
      <c r="H192" s="227" t="s">
        <v>366</v>
      </c>
      <c r="I192" s="237" t="s">
        <v>396</v>
      </c>
      <c r="J192" s="372"/>
      <c r="K192" s="647"/>
      <c r="L192" s="372"/>
    </row>
    <row r="193" spans="1:12" ht="26.25" hidden="1" thickBot="1" x14ac:dyDescent="0.25">
      <c r="A193" s="804"/>
      <c r="B193" s="779"/>
      <c r="C193" s="799"/>
      <c r="D193" s="4">
        <v>3</v>
      </c>
      <c r="E193" s="5" t="s">
        <v>252</v>
      </c>
      <c r="F193" s="6">
        <v>19</v>
      </c>
      <c r="G193" s="227" t="s">
        <v>253</v>
      </c>
      <c r="H193" s="227" t="s">
        <v>366</v>
      </c>
      <c r="I193" s="237" t="s">
        <v>396</v>
      </c>
      <c r="J193" s="372"/>
      <c r="K193" s="647"/>
      <c r="L193" s="372"/>
    </row>
    <row r="194" spans="1:12" ht="141" hidden="1" thickBot="1" x14ac:dyDescent="0.25">
      <c r="A194" s="22" t="s">
        <v>254</v>
      </c>
      <c r="B194" s="39">
        <v>1</v>
      </c>
      <c r="C194" s="41" t="s">
        <v>255</v>
      </c>
      <c r="D194" s="4">
        <v>1</v>
      </c>
      <c r="E194" s="54" t="s">
        <v>256</v>
      </c>
      <c r="F194" s="6">
        <v>7.4</v>
      </c>
      <c r="G194" s="20" t="s">
        <v>257</v>
      </c>
      <c r="H194" s="95">
        <v>11406</v>
      </c>
      <c r="I194" s="7" t="s">
        <v>10</v>
      </c>
      <c r="J194" s="372"/>
      <c r="K194" s="647"/>
      <c r="L194" s="372"/>
    </row>
    <row r="195" spans="1:12" ht="141" hidden="1" thickBot="1" x14ac:dyDescent="0.25">
      <c r="A195" s="22" t="s">
        <v>254</v>
      </c>
      <c r="B195" s="39">
        <v>2</v>
      </c>
      <c r="C195" s="41" t="s">
        <v>258</v>
      </c>
      <c r="D195" s="4">
        <v>1</v>
      </c>
      <c r="E195" s="54" t="s">
        <v>259</v>
      </c>
      <c r="F195" s="6">
        <v>7.35</v>
      </c>
      <c r="G195" s="20" t="s">
        <v>260</v>
      </c>
      <c r="H195" s="95">
        <v>11407</v>
      </c>
      <c r="I195" s="7" t="s">
        <v>10</v>
      </c>
      <c r="J195" s="372"/>
      <c r="K195" s="647"/>
      <c r="L195" s="372"/>
    </row>
    <row r="196" spans="1:12" ht="270.75" hidden="1" customHeight="1" x14ac:dyDescent="0.2">
      <c r="A196" s="22" t="s">
        <v>254</v>
      </c>
      <c r="B196" s="55">
        <v>3</v>
      </c>
      <c r="C196" s="56" t="s">
        <v>261</v>
      </c>
      <c r="D196" s="57">
        <v>1</v>
      </c>
      <c r="E196" s="58" t="s">
        <v>262</v>
      </c>
      <c r="F196" s="59">
        <v>7</v>
      </c>
      <c r="G196" s="20" t="s">
        <v>263</v>
      </c>
      <c r="H196" s="95">
        <v>11408</v>
      </c>
      <c r="I196" s="7" t="s">
        <v>10</v>
      </c>
      <c r="J196" s="372"/>
      <c r="K196" s="647"/>
      <c r="L196" s="372"/>
    </row>
    <row r="197" spans="1:12" ht="270.75" hidden="1" customHeight="1" x14ac:dyDescent="0.2">
      <c r="A197" s="22" t="s">
        <v>254</v>
      </c>
      <c r="B197" s="55">
        <v>4</v>
      </c>
      <c r="C197" s="60" t="s">
        <v>264</v>
      </c>
      <c r="D197" s="61">
        <v>1</v>
      </c>
      <c r="E197" s="62" t="s">
        <v>265</v>
      </c>
      <c r="F197" s="63">
        <v>7.7</v>
      </c>
      <c r="G197" s="20" t="s">
        <v>266</v>
      </c>
      <c r="H197" s="95">
        <v>11409</v>
      </c>
      <c r="I197" s="7" t="s">
        <v>10</v>
      </c>
      <c r="J197" s="372"/>
      <c r="K197" s="647"/>
      <c r="L197" s="372"/>
    </row>
    <row r="198" spans="1:12" ht="270.75" hidden="1" customHeight="1" x14ac:dyDescent="0.2">
      <c r="A198" s="22" t="s">
        <v>254</v>
      </c>
      <c r="B198" s="64">
        <v>5</v>
      </c>
      <c r="C198" s="56" t="s">
        <v>267</v>
      </c>
      <c r="D198" s="65">
        <v>1</v>
      </c>
      <c r="E198" s="66" t="s">
        <v>268</v>
      </c>
      <c r="F198" s="67">
        <v>6</v>
      </c>
      <c r="G198" s="20" t="s">
        <v>269</v>
      </c>
      <c r="H198" s="95">
        <v>11410</v>
      </c>
      <c r="I198" s="7" t="s">
        <v>10</v>
      </c>
      <c r="J198" s="372"/>
      <c r="K198" s="647"/>
      <c r="L198" s="372"/>
    </row>
    <row r="199" spans="1:12" ht="270.75" hidden="1" customHeight="1" x14ac:dyDescent="0.2">
      <c r="A199" s="22" t="s">
        <v>254</v>
      </c>
      <c r="B199" s="64">
        <v>6</v>
      </c>
      <c r="C199" s="56" t="s">
        <v>270</v>
      </c>
      <c r="D199" s="65">
        <v>1</v>
      </c>
      <c r="E199" s="66" t="s">
        <v>271</v>
      </c>
      <c r="F199" s="67">
        <v>6</v>
      </c>
      <c r="G199" s="20" t="s">
        <v>272</v>
      </c>
      <c r="H199" s="95">
        <v>11411</v>
      </c>
      <c r="I199" s="7" t="s">
        <v>10</v>
      </c>
      <c r="J199" s="372"/>
      <c r="K199" s="647"/>
      <c r="L199" s="372"/>
    </row>
    <row r="200" spans="1:12" ht="270.75" hidden="1" customHeight="1" x14ac:dyDescent="0.2">
      <c r="A200" s="22" t="s">
        <v>254</v>
      </c>
      <c r="B200" s="55">
        <v>6</v>
      </c>
      <c r="C200" s="56" t="s">
        <v>273</v>
      </c>
      <c r="D200" s="65">
        <v>2</v>
      </c>
      <c r="E200" s="66" t="s">
        <v>274</v>
      </c>
      <c r="F200" s="67">
        <v>10.3</v>
      </c>
      <c r="G200" s="20" t="s">
        <v>275</v>
      </c>
      <c r="H200" s="95">
        <v>12832</v>
      </c>
      <c r="I200" s="7" t="s">
        <v>10</v>
      </c>
      <c r="J200" s="372"/>
      <c r="K200" s="647"/>
      <c r="L200" s="372"/>
    </row>
    <row r="201" spans="1:12" ht="270.75" hidden="1" customHeight="1" x14ac:dyDescent="0.2">
      <c r="A201" s="22" t="s">
        <v>254</v>
      </c>
      <c r="B201" s="55">
        <v>7</v>
      </c>
      <c r="C201" s="56" t="s">
        <v>276</v>
      </c>
      <c r="D201" s="65">
        <v>1</v>
      </c>
      <c r="E201" s="66" t="s">
        <v>277</v>
      </c>
      <c r="F201" s="67">
        <v>8</v>
      </c>
      <c r="G201" s="20" t="s">
        <v>278</v>
      </c>
      <c r="H201" s="95">
        <v>12833</v>
      </c>
      <c r="I201" s="7" t="s">
        <v>10</v>
      </c>
      <c r="J201" s="372"/>
      <c r="K201" s="647"/>
      <c r="L201" s="372"/>
    </row>
    <row r="202" spans="1:12" ht="270.75" hidden="1" customHeight="1" x14ac:dyDescent="0.2">
      <c r="A202" s="22" t="s">
        <v>254</v>
      </c>
      <c r="B202" s="55">
        <v>8</v>
      </c>
      <c r="C202" s="56" t="s">
        <v>279</v>
      </c>
      <c r="D202" s="65">
        <v>1</v>
      </c>
      <c r="E202" s="66" t="s">
        <v>280</v>
      </c>
      <c r="F202" s="67">
        <v>8.6479999999999997</v>
      </c>
      <c r="G202" s="20" t="s">
        <v>281</v>
      </c>
      <c r="H202" s="95">
        <v>12834</v>
      </c>
      <c r="I202" s="7" t="s">
        <v>10</v>
      </c>
      <c r="J202" s="372"/>
      <c r="K202" s="647"/>
      <c r="L202" s="372"/>
    </row>
    <row r="203" spans="1:12" ht="270.75" hidden="1" customHeight="1" x14ac:dyDescent="0.2">
      <c r="A203" s="22" t="s">
        <v>254</v>
      </c>
      <c r="B203" s="55">
        <v>8</v>
      </c>
      <c r="C203" s="56" t="s">
        <v>282</v>
      </c>
      <c r="D203" s="65">
        <v>1</v>
      </c>
      <c r="E203" s="66" t="s">
        <v>283</v>
      </c>
      <c r="F203" s="67">
        <v>7.7125000000000004</v>
      </c>
      <c r="G203" s="20" t="s">
        <v>284</v>
      </c>
      <c r="H203" s="95">
        <v>12835</v>
      </c>
      <c r="I203" s="7" t="s">
        <v>10</v>
      </c>
      <c r="J203" s="372"/>
      <c r="K203" s="647"/>
      <c r="L203" s="372"/>
    </row>
    <row r="204" spans="1:12" ht="270.75" hidden="1" customHeight="1" x14ac:dyDescent="0.2">
      <c r="A204" s="68" t="s">
        <v>254</v>
      </c>
      <c r="B204" s="55">
        <v>9</v>
      </c>
      <c r="C204" s="56" t="s">
        <v>285</v>
      </c>
      <c r="D204" s="65">
        <v>1</v>
      </c>
      <c r="E204" s="66" t="s">
        <v>286</v>
      </c>
      <c r="F204" s="67">
        <v>7</v>
      </c>
      <c r="G204" s="20" t="s">
        <v>287</v>
      </c>
      <c r="H204" s="95">
        <v>12828</v>
      </c>
      <c r="I204" s="7" t="s">
        <v>10</v>
      </c>
      <c r="J204" s="372"/>
      <c r="K204" s="647"/>
      <c r="L204" s="372"/>
    </row>
    <row r="205" spans="1:12" ht="178.5" hidden="1" customHeight="1" x14ac:dyDescent="0.2">
      <c r="A205" s="68"/>
      <c r="B205" s="55">
        <v>10</v>
      </c>
      <c r="C205" s="56" t="s">
        <v>288</v>
      </c>
      <c r="D205" s="65">
        <v>1</v>
      </c>
      <c r="E205" s="66" t="s">
        <v>289</v>
      </c>
      <c r="F205" s="67">
        <v>7.2</v>
      </c>
      <c r="G205" s="20" t="s">
        <v>290</v>
      </c>
      <c r="H205" s="95">
        <v>12829</v>
      </c>
      <c r="I205" s="7" t="s">
        <v>10</v>
      </c>
      <c r="J205" s="372"/>
      <c r="K205" s="647"/>
      <c r="L205" s="372"/>
    </row>
    <row r="206" spans="1:12" ht="178.5" hidden="1" customHeight="1" x14ac:dyDescent="0.2">
      <c r="A206" s="68" t="s">
        <v>254</v>
      </c>
      <c r="B206" s="55">
        <v>11</v>
      </c>
      <c r="C206" s="56" t="s">
        <v>291</v>
      </c>
      <c r="D206" s="65">
        <v>1</v>
      </c>
      <c r="E206" s="66" t="s">
        <v>292</v>
      </c>
      <c r="F206" s="67">
        <v>6.5</v>
      </c>
      <c r="G206" s="20" t="s">
        <v>293</v>
      </c>
      <c r="H206" s="95">
        <v>12830</v>
      </c>
      <c r="I206" s="7" t="s">
        <v>10</v>
      </c>
      <c r="J206" s="372"/>
      <c r="K206" s="647"/>
      <c r="L206" s="372"/>
    </row>
    <row r="207" spans="1:12" ht="156.75" hidden="1" customHeight="1" x14ac:dyDescent="0.2">
      <c r="A207" s="68" t="s">
        <v>254</v>
      </c>
      <c r="B207" s="55">
        <v>12</v>
      </c>
      <c r="C207" s="56" t="s">
        <v>294</v>
      </c>
      <c r="D207" s="65">
        <v>1</v>
      </c>
      <c r="E207" s="66" t="s">
        <v>295</v>
      </c>
      <c r="F207" s="67">
        <v>11</v>
      </c>
      <c r="G207" s="20" t="s">
        <v>296</v>
      </c>
      <c r="H207" s="95">
        <v>12831</v>
      </c>
      <c r="I207" s="7" t="s">
        <v>10</v>
      </c>
      <c r="J207" s="372"/>
      <c r="K207" s="647"/>
      <c r="L207" s="372"/>
    </row>
    <row r="208" spans="1:12" ht="148.5" hidden="1" customHeight="1" x14ac:dyDescent="0.2">
      <c r="A208" s="737" t="s">
        <v>297</v>
      </c>
      <c r="B208" s="737">
        <v>1</v>
      </c>
      <c r="C208" s="790" t="s">
        <v>298</v>
      </c>
      <c r="D208" s="18">
        <v>1</v>
      </c>
      <c r="E208" s="19" t="s">
        <v>299</v>
      </c>
      <c r="F208" s="20">
        <v>24.16</v>
      </c>
      <c r="G208" s="227" t="s">
        <v>300</v>
      </c>
      <c r="H208" s="227">
        <v>11403</v>
      </c>
      <c r="I208" s="7" t="s">
        <v>10</v>
      </c>
      <c r="J208" s="372"/>
      <c r="K208" s="647">
        <v>43841</v>
      </c>
      <c r="L208" s="372"/>
    </row>
    <row r="209" spans="1:12" s="101" customFormat="1" ht="309.95" hidden="1" customHeight="1" x14ac:dyDescent="0.2">
      <c r="A209" s="739"/>
      <c r="B209" s="739"/>
      <c r="C209" s="792"/>
      <c r="D209" s="18">
        <v>2</v>
      </c>
      <c r="E209" s="19" t="s">
        <v>301</v>
      </c>
      <c r="F209" s="20">
        <v>78.8</v>
      </c>
      <c r="G209" s="20" t="s">
        <v>302</v>
      </c>
      <c r="H209" s="95">
        <v>11404</v>
      </c>
      <c r="I209" s="7" t="s">
        <v>10</v>
      </c>
      <c r="J209" s="372"/>
      <c r="K209" s="647">
        <v>43841</v>
      </c>
      <c r="L209" s="372"/>
    </row>
    <row r="210" spans="1:12" s="101" customFormat="1" ht="309.95" hidden="1" customHeight="1" x14ac:dyDescent="0.2">
      <c r="A210" s="27" t="s">
        <v>303</v>
      </c>
      <c r="B210" s="737">
        <v>1</v>
      </c>
      <c r="C210" s="790" t="s">
        <v>42</v>
      </c>
      <c r="D210" s="18">
        <v>1</v>
      </c>
      <c r="E210" s="19" t="s">
        <v>304</v>
      </c>
      <c r="F210" s="69">
        <v>15</v>
      </c>
      <c r="G210" s="20" t="s">
        <v>305</v>
      </c>
      <c r="H210" s="95">
        <v>11405</v>
      </c>
      <c r="I210" s="7" t="s">
        <v>10</v>
      </c>
      <c r="J210" s="372">
        <v>43770</v>
      </c>
      <c r="K210" s="647"/>
      <c r="L210" s="372"/>
    </row>
    <row r="211" spans="1:12" s="101" customFormat="1" ht="309.95" hidden="1" customHeight="1" x14ac:dyDescent="0.2">
      <c r="A211" s="27" t="s">
        <v>303</v>
      </c>
      <c r="B211" s="739"/>
      <c r="C211" s="792"/>
      <c r="D211" s="18">
        <v>2</v>
      </c>
      <c r="E211" s="19" t="s">
        <v>306</v>
      </c>
      <c r="F211" s="20">
        <v>20</v>
      </c>
      <c r="G211" s="140" t="s">
        <v>307</v>
      </c>
      <c r="H211" s="140">
        <v>12567</v>
      </c>
      <c r="I211" s="7" t="s">
        <v>10</v>
      </c>
      <c r="J211" s="372">
        <v>43770</v>
      </c>
      <c r="K211" s="647">
        <v>44137</v>
      </c>
      <c r="L211" s="372"/>
    </row>
    <row r="212" spans="1:12" s="101" customFormat="1" ht="309.95" hidden="1" customHeight="1" x14ac:dyDescent="0.2">
      <c r="A212" s="96" t="s">
        <v>332</v>
      </c>
      <c r="B212" s="97">
        <v>1</v>
      </c>
      <c r="C212" s="98" t="s">
        <v>333</v>
      </c>
      <c r="D212" s="99">
        <v>1</v>
      </c>
      <c r="E212" s="78" t="s">
        <v>334</v>
      </c>
      <c r="F212" s="20">
        <v>10.1</v>
      </c>
      <c r="G212" s="100" t="s">
        <v>335</v>
      </c>
      <c r="H212" s="100">
        <v>13059</v>
      </c>
      <c r="I212" s="7" t="s">
        <v>10</v>
      </c>
      <c r="J212" s="372">
        <v>43770</v>
      </c>
      <c r="K212" s="647">
        <v>44137</v>
      </c>
      <c r="L212" s="372"/>
    </row>
    <row r="213" spans="1:12" s="101" customFormat="1" ht="309.95" hidden="1" customHeight="1" x14ac:dyDescent="0.2">
      <c r="A213" s="96" t="s">
        <v>332</v>
      </c>
      <c r="B213" s="97">
        <v>1</v>
      </c>
      <c r="C213" s="98" t="s">
        <v>336</v>
      </c>
      <c r="D213" s="99">
        <v>2</v>
      </c>
      <c r="E213" s="78" t="s">
        <v>337</v>
      </c>
      <c r="F213" s="20">
        <v>16.8</v>
      </c>
      <c r="G213" s="100" t="s">
        <v>338</v>
      </c>
      <c r="H213" s="100">
        <v>13060</v>
      </c>
      <c r="I213" s="7" t="s">
        <v>39</v>
      </c>
      <c r="J213" s="372">
        <v>43770</v>
      </c>
      <c r="K213" s="647">
        <v>44137</v>
      </c>
      <c r="L213" s="372"/>
    </row>
    <row r="214" spans="1:12" s="101" customFormat="1" ht="309.95" hidden="1" customHeight="1" x14ac:dyDescent="0.2">
      <c r="A214" s="96" t="s">
        <v>332</v>
      </c>
      <c r="B214" s="97">
        <v>1</v>
      </c>
      <c r="C214" s="98" t="s">
        <v>336</v>
      </c>
      <c r="D214" s="99">
        <v>3</v>
      </c>
      <c r="E214" s="78" t="s">
        <v>339</v>
      </c>
      <c r="F214" s="20">
        <v>10.8</v>
      </c>
      <c r="G214" s="20" t="s">
        <v>340</v>
      </c>
      <c r="H214" s="95">
        <v>13057</v>
      </c>
      <c r="I214" s="7" t="s">
        <v>39</v>
      </c>
      <c r="J214" s="372">
        <v>43770</v>
      </c>
      <c r="K214" s="647">
        <v>44137</v>
      </c>
      <c r="L214" s="372"/>
    </row>
    <row r="215" spans="1:12" s="101" customFormat="1" ht="306.75" hidden="1" thickBot="1" x14ac:dyDescent="0.25">
      <c r="A215" s="96" t="s">
        <v>332</v>
      </c>
      <c r="B215" s="97">
        <v>1</v>
      </c>
      <c r="C215" s="98" t="s">
        <v>336</v>
      </c>
      <c r="D215" s="99">
        <v>4</v>
      </c>
      <c r="E215" s="78" t="s">
        <v>341</v>
      </c>
      <c r="F215" s="20">
        <v>10.199999999999999</v>
      </c>
      <c r="G215" s="20" t="s">
        <v>342</v>
      </c>
      <c r="H215" s="95">
        <v>13058</v>
      </c>
      <c r="I215" s="7" t="s">
        <v>39</v>
      </c>
      <c r="J215" s="372">
        <v>43770</v>
      </c>
      <c r="K215" s="647">
        <v>44137</v>
      </c>
      <c r="L215" s="372"/>
    </row>
    <row r="216" spans="1:12" ht="294" hidden="1" thickBot="1" x14ac:dyDescent="0.25">
      <c r="A216" s="96" t="s">
        <v>332</v>
      </c>
      <c r="B216" s="97">
        <v>2</v>
      </c>
      <c r="C216" s="98" t="s">
        <v>343</v>
      </c>
      <c r="D216" s="99">
        <v>1</v>
      </c>
      <c r="E216" s="78" t="s">
        <v>344</v>
      </c>
      <c r="F216" s="20">
        <v>11.26</v>
      </c>
      <c r="G216" s="100" t="s">
        <v>345</v>
      </c>
      <c r="H216" s="100">
        <v>13054</v>
      </c>
      <c r="I216" s="7" t="s">
        <v>39</v>
      </c>
      <c r="J216" s="372">
        <v>43770</v>
      </c>
      <c r="K216" s="647">
        <v>44137</v>
      </c>
      <c r="L216" s="372"/>
    </row>
    <row r="217" spans="1:12" ht="294" hidden="1" thickBot="1" x14ac:dyDescent="0.25">
      <c r="A217" s="96" t="s">
        <v>332</v>
      </c>
      <c r="B217" s="97">
        <v>2</v>
      </c>
      <c r="C217" s="98" t="s">
        <v>343</v>
      </c>
      <c r="D217" s="99">
        <v>2</v>
      </c>
      <c r="E217" s="78" t="s">
        <v>346</v>
      </c>
      <c r="F217" s="20">
        <v>12.01</v>
      </c>
      <c r="G217" s="100" t="s">
        <v>347</v>
      </c>
      <c r="H217" s="100">
        <v>13055</v>
      </c>
      <c r="I217" s="7" t="s">
        <v>39</v>
      </c>
      <c r="J217" s="372">
        <v>43770</v>
      </c>
      <c r="K217" s="647">
        <v>44137</v>
      </c>
      <c r="L217" s="372"/>
    </row>
    <row r="218" spans="1:12" ht="294" hidden="1" thickBot="1" x14ac:dyDescent="0.25">
      <c r="A218" s="96" t="s">
        <v>332</v>
      </c>
      <c r="B218" s="97">
        <v>2</v>
      </c>
      <c r="C218" s="98" t="s">
        <v>343</v>
      </c>
      <c r="D218" s="99">
        <v>3</v>
      </c>
      <c r="E218" s="78" t="s">
        <v>348</v>
      </c>
      <c r="F218" s="20">
        <v>11.85</v>
      </c>
      <c r="G218" s="100" t="s">
        <v>349</v>
      </c>
      <c r="H218" s="100">
        <v>13056</v>
      </c>
      <c r="I218" s="7" t="s">
        <v>39</v>
      </c>
      <c r="J218" s="372">
        <v>43770</v>
      </c>
      <c r="K218" s="647">
        <v>44137</v>
      </c>
      <c r="L218" s="372"/>
    </row>
    <row r="219" spans="1:12" ht="294" hidden="1" thickBot="1" x14ac:dyDescent="0.25">
      <c r="A219" s="96"/>
      <c r="B219" s="403">
        <v>3</v>
      </c>
      <c r="C219" s="93" t="s">
        <v>1355</v>
      </c>
      <c r="D219" s="375">
        <v>1</v>
      </c>
      <c r="E219" s="112" t="s">
        <v>1356</v>
      </c>
      <c r="F219" s="20">
        <v>11.5</v>
      </c>
      <c r="G219" s="100" t="s">
        <v>1357</v>
      </c>
      <c r="H219" s="100">
        <v>16272</v>
      </c>
      <c r="I219" s="7" t="s">
        <v>39</v>
      </c>
      <c r="J219" s="372">
        <v>44275</v>
      </c>
      <c r="K219" s="647"/>
      <c r="L219" s="372"/>
    </row>
    <row r="220" spans="1:12" ht="255.75" thickBot="1" x14ac:dyDescent="0.25">
      <c r="A220" s="117" t="s">
        <v>387</v>
      </c>
      <c r="B220" s="131">
        <v>1</v>
      </c>
      <c r="C220" s="132" t="s">
        <v>1653</v>
      </c>
      <c r="D220" s="113">
        <v>1</v>
      </c>
      <c r="E220" s="112" t="s">
        <v>1657</v>
      </c>
      <c r="F220" s="129">
        <v>12.45</v>
      </c>
      <c r="G220" s="20" t="s">
        <v>389</v>
      </c>
      <c r="H220" s="95">
        <v>13074</v>
      </c>
      <c r="I220" s="33" t="s">
        <v>39</v>
      </c>
      <c r="J220" s="372">
        <v>43987</v>
      </c>
      <c r="K220" s="647">
        <v>44607</v>
      </c>
      <c r="L220" s="695" t="s">
        <v>1654</v>
      </c>
    </row>
    <row r="221" spans="1:12" ht="255" x14ac:dyDescent="0.2">
      <c r="A221" s="117" t="s">
        <v>387</v>
      </c>
      <c r="B221" s="131">
        <v>1</v>
      </c>
      <c r="C221" s="132" t="s">
        <v>388</v>
      </c>
      <c r="D221" s="113">
        <v>2</v>
      </c>
      <c r="E221" s="112" t="s">
        <v>1658</v>
      </c>
      <c r="F221" s="129" t="s">
        <v>1656</v>
      </c>
      <c r="G221" s="20" t="s">
        <v>390</v>
      </c>
      <c r="H221" s="95">
        <v>13075</v>
      </c>
      <c r="I221" s="33" t="s">
        <v>39</v>
      </c>
      <c r="J221" s="372">
        <v>43987</v>
      </c>
      <c r="K221" s="647"/>
      <c r="L221" s="372" t="s">
        <v>1655</v>
      </c>
    </row>
    <row r="222" spans="1:12" x14ac:dyDescent="0.2">
      <c r="A222" s="70"/>
      <c r="B222" s="70"/>
      <c r="C222" s="71"/>
      <c r="D222" s="72"/>
      <c r="E222" s="73"/>
      <c r="F222" s="74"/>
      <c r="G222" s="74"/>
      <c r="H222" s="74"/>
      <c r="I222" s="74"/>
    </row>
    <row r="223" spans="1:12" x14ac:dyDescent="0.2">
      <c r="C223" s="75" t="s">
        <v>308</v>
      </c>
      <c r="D223" s="75"/>
      <c r="E223" s="75"/>
      <c r="F223" s="805" t="s">
        <v>309</v>
      </c>
      <c r="G223" s="805"/>
      <c r="H223" s="805"/>
      <c r="I223" s="805"/>
    </row>
    <row r="224" spans="1:12" ht="15.75" customHeight="1" x14ac:dyDescent="0.2"/>
    <row r="225" spans="3:9" ht="15.75" customHeight="1" x14ac:dyDescent="0.2"/>
    <row r="229" spans="3:9" x14ac:dyDescent="0.2">
      <c r="C229" s="75" t="s">
        <v>1171</v>
      </c>
      <c r="D229" s="75"/>
      <c r="E229" s="75"/>
      <c r="F229" s="805" t="s">
        <v>310</v>
      </c>
      <c r="G229" s="805"/>
      <c r="H229" s="805"/>
      <c r="I229" s="805"/>
    </row>
    <row r="230" spans="3:9" x14ac:dyDescent="0.2">
      <c r="C230" s="75" t="s">
        <v>311</v>
      </c>
      <c r="D230" s="75"/>
      <c r="E230" s="75"/>
      <c r="F230" s="805" t="s">
        <v>312</v>
      </c>
      <c r="G230" s="805"/>
      <c r="H230" s="805"/>
      <c r="I230" s="805"/>
    </row>
    <row r="238" spans="3:9" x14ac:dyDescent="0.25">
      <c r="C238" s="76"/>
      <c r="D238" s="76"/>
      <c r="E238" s="76"/>
      <c r="F238" s="76"/>
      <c r="G238" s="76"/>
      <c r="H238" s="76"/>
    </row>
  </sheetData>
  <autoFilter ref="A2:M221" xr:uid="{00000000-0009-0000-0000-000002000000}">
    <filterColumn colId="0">
      <filters>
        <filter val="Bến Tre"/>
        <filter val="DONG THAP"/>
        <filter val="Đồng Tháp"/>
        <filter val="Hậu Giang"/>
      </filters>
    </filterColumn>
    <filterColumn colId="3" showButton="0"/>
  </autoFilter>
  <mergeCells count="81">
    <mergeCell ref="A1:I1"/>
    <mergeCell ref="D2:E2"/>
    <mergeCell ref="C31:C32"/>
    <mergeCell ref="B31:B32"/>
    <mergeCell ref="C3:C9"/>
    <mergeCell ref="B3:B9"/>
    <mergeCell ref="A3:A9"/>
    <mergeCell ref="A10:A12"/>
    <mergeCell ref="B10:B12"/>
    <mergeCell ref="C10:C12"/>
    <mergeCell ref="A31:A32"/>
    <mergeCell ref="B39:B41"/>
    <mergeCell ref="C39:C41"/>
    <mergeCell ref="A104:A105"/>
    <mergeCell ref="B104:B105"/>
    <mergeCell ref="C104:C105"/>
    <mergeCell ref="C85:C87"/>
    <mergeCell ref="C81:C83"/>
    <mergeCell ref="C101:C103"/>
    <mergeCell ref="A73:A80"/>
    <mergeCell ref="B73:B80"/>
    <mergeCell ref="C73:C80"/>
    <mergeCell ref="C90:C91"/>
    <mergeCell ref="B90:B91"/>
    <mergeCell ref="A101:A102"/>
    <mergeCell ref="B101:B102"/>
    <mergeCell ref="A106:A107"/>
    <mergeCell ref="B106:B107"/>
    <mergeCell ref="C106:C107"/>
    <mergeCell ref="A132:A135"/>
    <mergeCell ref="C132:C134"/>
    <mergeCell ref="B132:B134"/>
    <mergeCell ref="C120:C121"/>
    <mergeCell ref="A120:A121"/>
    <mergeCell ref="C114:C119"/>
    <mergeCell ref="B114:B121"/>
    <mergeCell ref="C111:C113"/>
    <mergeCell ref="B108:B110"/>
    <mergeCell ref="C108:C110"/>
    <mergeCell ref="C168:C169"/>
    <mergeCell ref="B172:B173"/>
    <mergeCell ref="A146:A149"/>
    <mergeCell ref="B146:B147"/>
    <mergeCell ref="C146:C147"/>
    <mergeCell ref="B148:B149"/>
    <mergeCell ref="C148:C149"/>
    <mergeCell ref="A159:A160"/>
    <mergeCell ref="B159:B160"/>
    <mergeCell ref="C159:C160"/>
    <mergeCell ref="B164:B165"/>
    <mergeCell ref="C164:C165"/>
    <mergeCell ref="F230:I230"/>
    <mergeCell ref="A208:A209"/>
    <mergeCell ref="B208:B209"/>
    <mergeCell ref="C208:C209"/>
    <mergeCell ref="B210:B211"/>
    <mergeCell ref="C210:C211"/>
    <mergeCell ref="F223:I223"/>
    <mergeCell ref="F229:I229"/>
    <mergeCell ref="A184:A185"/>
    <mergeCell ref="B184:B185"/>
    <mergeCell ref="C184:C185"/>
    <mergeCell ref="A191:A193"/>
    <mergeCell ref="B191:B193"/>
    <mergeCell ref="C191:C193"/>
    <mergeCell ref="A181:A183"/>
    <mergeCell ref="B136:B137"/>
    <mergeCell ref="C136:C137"/>
    <mergeCell ref="B144:B145"/>
    <mergeCell ref="C144:C145"/>
    <mergeCell ref="B139:B143"/>
    <mergeCell ref="C139:C143"/>
    <mergeCell ref="B181:B183"/>
    <mergeCell ref="C181:C183"/>
    <mergeCell ref="B151:B152"/>
    <mergeCell ref="C151:C152"/>
    <mergeCell ref="B154:B156"/>
    <mergeCell ref="C154:C156"/>
    <mergeCell ref="C172:C173"/>
    <mergeCell ref="A168:A169"/>
    <mergeCell ref="B168:B169"/>
  </mergeCells>
  <pageMargins left="0.2" right="0.2" top="0.19" bottom="0.2" header="0.19" footer="0.1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topLeftCell="E19" zoomScale="85" zoomScaleNormal="85" workbookViewId="0">
      <selection activeCell="A3" sqref="A3:XFD3"/>
    </sheetView>
  </sheetViews>
  <sheetFormatPr defaultColWidth="11" defaultRowHeight="18" x14ac:dyDescent="0.25"/>
  <cols>
    <col min="1" max="1" width="15.28515625" style="512" customWidth="1"/>
    <col min="2" max="2" width="9.42578125" style="468" customWidth="1"/>
    <col min="3" max="3" width="50.7109375" style="468" customWidth="1"/>
    <col min="4" max="4" width="7.7109375" style="468" customWidth="1"/>
    <col min="5" max="5" width="52.28515625" style="468" customWidth="1"/>
    <col min="6" max="6" width="14.28515625" style="513" customWidth="1"/>
    <col min="7" max="7" width="14.28515625" style="468" customWidth="1"/>
    <col min="8" max="10" width="22.7109375" style="468" customWidth="1"/>
    <col min="11" max="11" width="25.42578125" style="473" bestFit="1" customWidth="1"/>
    <col min="12" max="12" width="23.140625" style="467" customWidth="1"/>
    <col min="13" max="13" width="21.85546875" style="468" customWidth="1"/>
    <col min="14" max="14" width="12.85546875" style="468" bestFit="1" customWidth="1"/>
    <col min="15" max="16384" width="11" style="468"/>
  </cols>
  <sheetData>
    <row r="1" spans="1:13" ht="42" customHeight="1" x14ac:dyDescent="0.2">
      <c r="A1" s="838" t="s">
        <v>1508</v>
      </c>
      <c r="B1" s="838"/>
      <c r="C1" s="838"/>
      <c r="D1" s="838"/>
      <c r="E1" s="838"/>
      <c r="F1" s="838"/>
      <c r="G1" s="838"/>
      <c r="H1" s="838"/>
      <c r="I1" s="838"/>
      <c r="J1" s="466"/>
      <c r="K1" s="466"/>
    </row>
    <row r="2" spans="1:13" ht="42" customHeight="1" x14ac:dyDescent="0.25">
      <c r="A2" s="469"/>
      <c r="B2" s="470"/>
      <c r="C2" s="471"/>
      <c r="D2" s="470"/>
      <c r="E2" s="471"/>
      <c r="F2" s="472"/>
      <c r="G2" s="470"/>
      <c r="H2" s="470"/>
      <c r="I2" s="470"/>
      <c r="J2" s="470"/>
    </row>
    <row r="3" spans="1:13" ht="54" x14ac:dyDescent="0.2">
      <c r="A3" s="461" t="s">
        <v>1373</v>
      </c>
      <c r="B3" s="461" t="s">
        <v>1374</v>
      </c>
      <c r="C3" s="461" t="s">
        <v>1375</v>
      </c>
      <c r="D3" s="715" t="s">
        <v>1376</v>
      </c>
      <c r="E3" s="715"/>
      <c r="F3" s="461" t="s">
        <v>1377</v>
      </c>
      <c r="G3" s="408" t="s">
        <v>1334</v>
      </c>
      <c r="H3" s="461" t="s">
        <v>1378</v>
      </c>
      <c r="I3" s="461" t="s">
        <v>1379</v>
      </c>
      <c r="J3" s="461" t="s">
        <v>1380</v>
      </c>
      <c r="K3" s="474" t="s">
        <v>1381</v>
      </c>
      <c r="L3" s="475" t="s">
        <v>1382</v>
      </c>
      <c r="M3" s="474" t="s">
        <v>1383</v>
      </c>
    </row>
    <row r="4" spans="1:13" ht="101.1" customHeight="1" x14ac:dyDescent="0.2">
      <c r="A4" s="476" t="s">
        <v>1336</v>
      </c>
      <c r="B4" s="845">
        <v>1</v>
      </c>
      <c r="C4" s="846" t="s">
        <v>1384</v>
      </c>
      <c r="D4" s="463">
        <v>1</v>
      </c>
      <c r="E4" s="477" t="s">
        <v>1385</v>
      </c>
      <c r="F4" s="478">
        <v>21</v>
      </c>
      <c r="G4" s="479">
        <f>19*F4</f>
        <v>399</v>
      </c>
      <c r="H4" s="480" t="s">
        <v>1386</v>
      </c>
      <c r="I4" s="481">
        <v>3456</v>
      </c>
      <c r="J4" s="482">
        <v>1</v>
      </c>
      <c r="K4" s="483" t="s">
        <v>1387</v>
      </c>
      <c r="L4" s="372"/>
      <c r="M4" s="372"/>
    </row>
    <row r="5" spans="1:13" ht="165" customHeight="1" x14ac:dyDescent="0.2">
      <c r="A5" s="476" t="s">
        <v>1336</v>
      </c>
      <c r="B5" s="845"/>
      <c r="C5" s="847"/>
      <c r="D5" s="463">
        <v>2</v>
      </c>
      <c r="E5" s="484" t="s">
        <v>1388</v>
      </c>
      <c r="F5" s="478">
        <v>13</v>
      </c>
      <c r="G5" s="479">
        <f t="shared" ref="G5:G50" si="0">19*F5</f>
        <v>247</v>
      </c>
      <c r="H5" s="485" t="s">
        <v>1389</v>
      </c>
      <c r="I5" s="481">
        <v>3457</v>
      </c>
      <c r="J5" s="486">
        <v>1</v>
      </c>
      <c r="K5" s="483" t="s">
        <v>1387</v>
      </c>
      <c r="L5" s="372"/>
      <c r="M5" s="372"/>
    </row>
    <row r="6" spans="1:13" ht="80.099999999999994" customHeight="1" x14ac:dyDescent="0.2">
      <c r="A6" s="476" t="s">
        <v>1336</v>
      </c>
      <c r="B6" s="845">
        <v>2</v>
      </c>
      <c r="C6" s="846" t="s">
        <v>939</v>
      </c>
      <c r="D6" s="463">
        <v>1</v>
      </c>
      <c r="E6" s="477" t="s">
        <v>1390</v>
      </c>
      <c r="F6" s="478">
        <v>9.23</v>
      </c>
      <c r="G6" s="479">
        <f t="shared" si="0"/>
        <v>175.37</v>
      </c>
      <c r="H6" s="487" t="s">
        <v>1391</v>
      </c>
      <c r="I6" s="481">
        <v>3458</v>
      </c>
      <c r="J6" s="482">
        <v>1</v>
      </c>
      <c r="K6" s="488" t="s">
        <v>1392</v>
      </c>
      <c r="L6" s="372">
        <v>42005</v>
      </c>
      <c r="M6" s="372">
        <v>44204</v>
      </c>
    </row>
    <row r="7" spans="1:13" ht="80.099999999999994" customHeight="1" x14ac:dyDescent="0.2">
      <c r="A7" s="476" t="s">
        <v>1336</v>
      </c>
      <c r="B7" s="845"/>
      <c r="C7" s="846"/>
      <c r="D7" s="463">
        <v>2</v>
      </c>
      <c r="E7" s="477" t="s">
        <v>1393</v>
      </c>
      <c r="F7" s="478">
        <v>8.57</v>
      </c>
      <c r="G7" s="479">
        <f t="shared" si="0"/>
        <v>162.83000000000001</v>
      </c>
      <c r="H7" s="487" t="s">
        <v>1394</v>
      </c>
      <c r="I7" s="481">
        <v>3459</v>
      </c>
      <c r="J7" s="482">
        <v>1</v>
      </c>
      <c r="K7" s="488" t="s">
        <v>1392</v>
      </c>
      <c r="L7" s="372">
        <v>42005</v>
      </c>
      <c r="M7" s="372">
        <v>44204</v>
      </c>
    </row>
    <row r="8" spans="1:13" ht="80.099999999999994" customHeight="1" x14ac:dyDescent="0.2">
      <c r="A8" s="476" t="s">
        <v>1336</v>
      </c>
      <c r="B8" s="845"/>
      <c r="C8" s="846"/>
      <c r="D8" s="463">
        <v>3</v>
      </c>
      <c r="E8" s="484" t="s">
        <v>1395</v>
      </c>
      <c r="F8" s="478">
        <v>4.45</v>
      </c>
      <c r="G8" s="479">
        <f t="shared" si="0"/>
        <v>84.55</v>
      </c>
      <c r="H8" s="489" t="s">
        <v>1396</v>
      </c>
      <c r="I8" s="481">
        <v>3460</v>
      </c>
      <c r="J8" s="486">
        <v>1</v>
      </c>
      <c r="K8" s="488" t="s">
        <v>1392</v>
      </c>
      <c r="L8" s="372">
        <v>42005</v>
      </c>
      <c r="M8" s="372">
        <v>44204</v>
      </c>
    </row>
    <row r="9" spans="1:13" ht="80.099999999999994" customHeight="1" x14ac:dyDescent="0.2">
      <c r="A9" s="476" t="s">
        <v>1336</v>
      </c>
      <c r="B9" s="845"/>
      <c r="C9" s="846"/>
      <c r="D9" s="463">
        <v>4</v>
      </c>
      <c r="E9" s="477" t="s">
        <v>1397</v>
      </c>
      <c r="F9" s="478">
        <v>9.73</v>
      </c>
      <c r="G9" s="479">
        <f t="shared" si="0"/>
        <v>184.87</v>
      </c>
      <c r="H9" s="487" t="s">
        <v>1398</v>
      </c>
      <c r="I9" s="490">
        <v>6862</v>
      </c>
      <c r="J9" s="482">
        <v>1</v>
      </c>
      <c r="K9" s="483" t="s">
        <v>1387</v>
      </c>
      <c r="L9" s="372">
        <v>42005</v>
      </c>
      <c r="M9" s="372" t="s">
        <v>1399</v>
      </c>
    </row>
    <row r="10" spans="1:13" ht="80.099999999999994" customHeight="1" x14ac:dyDescent="0.2">
      <c r="A10" s="476" t="s">
        <v>1336</v>
      </c>
      <c r="B10" s="845"/>
      <c r="C10" s="846"/>
      <c r="D10" s="463">
        <v>5</v>
      </c>
      <c r="E10" s="484" t="s">
        <v>1400</v>
      </c>
      <c r="F10" s="478">
        <v>3.48</v>
      </c>
      <c r="G10" s="479">
        <f t="shared" si="0"/>
        <v>66.12</v>
      </c>
      <c r="H10" s="489" t="s">
        <v>1401</v>
      </c>
      <c r="I10" s="490">
        <v>6863</v>
      </c>
      <c r="J10" s="486">
        <v>1</v>
      </c>
      <c r="K10" s="483" t="s">
        <v>1387</v>
      </c>
      <c r="L10" s="372">
        <v>42005</v>
      </c>
      <c r="M10" s="372" t="s">
        <v>1399</v>
      </c>
    </row>
    <row r="11" spans="1:13" ht="80.099999999999994" customHeight="1" x14ac:dyDescent="0.2">
      <c r="A11" s="476" t="s">
        <v>1336</v>
      </c>
      <c r="B11" s="845"/>
      <c r="C11" s="846"/>
      <c r="D11" s="463">
        <v>6</v>
      </c>
      <c r="E11" s="477" t="s">
        <v>1402</v>
      </c>
      <c r="F11" s="478">
        <v>16.82</v>
      </c>
      <c r="G11" s="479">
        <f t="shared" si="0"/>
        <v>319.58</v>
      </c>
      <c r="H11" s="487" t="s">
        <v>1403</v>
      </c>
      <c r="I11" s="490">
        <v>6864</v>
      </c>
      <c r="J11" s="482">
        <v>1</v>
      </c>
      <c r="K11" s="491" t="s">
        <v>1392</v>
      </c>
      <c r="L11" s="372">
        <v>42005</v>
      </c>
      <c r="M11" s="372">
        <v>44204</v>
      </c>
    </row>
    <row r="12" spans="1:13" ht="80.099999999999994" customHeight="1" x14ac:dyDescent="0.2">
      <c r="A12" s="476" t="s">
        <v>1336</v>
      </c>
      <c r="B12" s="845"/>
      <c r="C12" s="846"/>
      <c r="D12" s="463">
        <v>7</v>
      </c>
      <c r="E12" s="484" t="s">
        <v>1404</v>
      </c>
      <c r="F12" s="478">
        <v>7.43</v>
      </c>
      <c r="G12" s="479">
        <f>19*F12</f>
        <v>141.16999999999999</v>
      </c>
      <c r="H12" s="489" t="s">
        <v>1405</v>
      </c>
      <c r="I12" s="490">
        <v>6865</v>
      </c>
      <c r="J12" s="486">
        <v>1</v>
      </c>
      <c r="K12" s="483" t="s">
        <v>1387</v>
      </c>
      <c r="L12" s="372">
        <v>42005</v>
      </c>
      <c r="M12" s="372" t="s">
        <v>1399</v>
      </c>
    </row>
    <row r="13" spans="1:13" ht="80.099999999999994" customHeight="1" x14ac:dyDescent="0.2">
      <c r="A13" s="476" t="s">
        <v>1336</v>
      </c>
      <c r="B13" s="845">
        <v>3</v>
      </c>
      <c r="C13" s="846" t="s">
        <v>1406</v>
      </c>
      <c r="D13" s="463">
        <v>1</v>
      </c>
      <c r="E13" s="477" t="s">
        <v>1407</v>
      </c>
      <c r="F13" s="478">
        <v>20</v>
      </c>
      <c r="G13" s="479">
        <f t="shared" si="0"/>
        <v>380</v>
      </c>
      <c r="H13" s="480" t="s">
        <v>1408</v>
      </c>
      <c r="I13" s="490">
        <v>4825</v>
      </c>
      <c r="J13" s="482">
        <v>1</v>
      </c>
      <c r="K13" s="483" t="s">
        <v>1387</v>
      </c>
      <c r="L13" s="372"/>
      <c r="M13" s="372"/>
    </row>
    <row r="14" spans="1:13" ht="132" customHeight="1" x14ac:dyDescent="0.2">
      <c r="A14" s="476" t="s">
        <v>1336</v>
      </c>
      <c r="B14" s="845"/>
      <c r="C14" s="846"/>
      <c r="D14" s="463">
        <v>2</v>
      </c>
      <c r="E14" s="484" t="s">
        <v>1409</v>
      </c>
      <c r="F14" s="478">
        <v>10</v>
      </c>
      <c r="G14" s="479">
        <f t="shared" si="0"/>
        <v>190</v>
      </c>
      <c r="H14" s="485" t="s">
        <v>1410</v>
      </c>
      <c r="I14" s="490">
        <v>4826</v>
      </c>
      <c r="J14" s="486">
        <v>1</v>
      </c>
      <c r="K14" s="483" t="s">
        <v>1387</v>
      </c>
      <c r="L14" s="372"/>
      <c r="M14" s="372"/>
    </row>
    <row r="15" spans="1:13" ht="80.099999999999994" customHeight="1" x14ac:dyDescent="0.2">
      <c r="A15" s="476" t="s">
        <v>1336</v>
      </c>
      <c r="B15" s="845">
        <v>4</v>
      </c>
      <c r="C15" s="846" t="s">
        <v>1411</v>
      </c>
      <c r="D15" s="463">
        <v>1</v>
      </c>
      <c r="E15" s="477" t="s">
        <v>1412</v>
      </c>
      <c r="F15" s="478">
        <v>11.91</v>
      </c>
      <c r="G15" s="479">
        <f t="shared" si="0"/>
        <v>226.29</v>
      </c>
      <c r="H15" s="480" t="s">
        <v>1413</v>
      </c>
      <c r="I15" s="490">
        <v>6972</v>
      </c>
      <c r="J15" s="482">
        <v>1</v>
      </c>
      <c r="K15" s="483" t="s">
        <v>1387</v>
      </c>
      <c r="L15" s="372"/>
      <c r="M15" s="372"/>
    </row>
    <row r="16" spans="1:13" ht="80.099999999999994" customHeight="1" x14ac:dyDescent="0.2">
      <c r="A16" s="476" t="s">
        <v>1336</v>
      </c>
      <c r="B16" s="845"/>
      <c r="C16" s="846"/>
      <c r="D16" s="463">
        <v>2</v>
      </c>
      <c r="E16" s="484" t="s">
        <v>1414</v>
      </c>
      <c r="F16" s="478">
        <v>2</v>
      </c>
      <c r="G16" s="479">
        <f t="shared" si="0"/>
        <v>38</v>
      </c>
      <c r="H16" s="485" t="s">
        <v>1415</v>
      </c>
      <c r="I16" s="490">
        <v>6973</v>
      </c>
      <c r="J16" s="486">
        <v>1</v>
      </c>
      <c r="K16" s="483" t="s">
        <v>1387</v>
      </c>
      <c r="L16" s="372"/>
      <c r="M16" s="372"/>
    </row>
    <row r="17" spans="1:13" ht="229.5" x14ac:dyDescent="0.2">
      <c r="A17" s="476" t="s">
        <v>1336</v>
      </c>
      <c r="B17" s="492">
        <v>5</v>
      </c>
      <c r="C17" s="142" t="s">
        <v>1416</v>
      </c>
      <c r="D17" s="463">
        <v>1</v>
      </c>
      <c r="E17" s="477" t="s">
        <v>1417</v>
      </c>
      <c r="F17" s="493">
        <v>26.766999999999999</v>
      </c>
      <c r="G17" s="479">
        <f t="shared" si="0"/>
        <v>508.57299999999998</v>
      </c>
      <c r="H17" s="480" t="s">
        <v>1418</v>
      </c>
      <c r="I17" s="490">
        <v>7582</v>
      </c>
      <c r="J17" s="482">
        <v>1</v>
      </c>
      <c r="K17" s="483" t="s">
        <v>1387</v>
      </c>
      <c r="L17" s="372"/>
      <c r="M17" s="372"/>
    </row>
    <row r="18" spans="1:13" ht="267.75" x14ac:dyDescent="0.2">
      <c r="A18" s="476" t="s">
        <v>1336</v>
      </c>
      <c r="B18" s="494">
        <v>6</v>
      </c>
      <c r="C18" s="142" t="s">
        <v>1419</v>
      </c>
      <c r="D18" s="463">
        <v>1</v>
      </c>
      <c r="E18" s="477" t="s">
        <v>1420</v>
      </c>
      <c r="F18" s="493">
        <v>10</v>
      </c>
      <c r="G18" s="479">
        <f>19*F18</f>
        <v>190</v>
      </c>
      <c r="H18" s="487" t="s">
        <v>1421</v>
      </c>
      <c r="I18" s="481">
        <v>7598</v>
      </c>
      <c r="J18" s="482">
        <v>1</v>
      </c>
      <c r="K18" s="483" t="s">
        <v>1387</v>
      </c>
      <c r="L18" s="372"/>
      <c r="M18" s="372"/>
    </row>
    <row r="19" spans="1:13" ht="120" customHeight="1" x14ac:dyDescent="0.2">
      <c r="A19" s="476" t="s">
        <v>1336</v>
      </c>
      <c r="B19" s="848">
        <v>7</v>
      </c>
      <c r="C19" s="790" t="s">
        <v>1422</v>
      </c>
      <c r="D19" s="463">
        <v>1</v>
      </c>
      <c r="E19" s="477" t="s">
        <v>1423</v>
      </c>
      <c r="F19" s="478">
        <v>9.4</v>
      </c>
      <c r="G19" s="479">
        <f t="shared" si="0"/>
        <v>178.6</v>
      </c>
      <c r="H19" s="487" t="s">
        <v>1424</v>
      </c>
      <c r="I19" s="495">
        <v>7674</v>
      </c>
      <c r="J19" s="482">
        <v>1</v>
      </c>
      <c r="K19" s="483" t="s">
        <v>1387</v>
      </c>
      <c r="L19" s="372">
        <v>42005</v>
      </c>
      <c r="M19" s="372"/>
    </row>
    <row r="20" spans="1:13" ht="216.95" customHeight="1" x14ac:dyDescent="0.2">
      <c r="A20" s="476" t="s">
        <v>1336</v>
      </c>
      <c r="B20" s="849"/>
      <c r="C20" s="792"/>
      <c r="D20" s="82">
        <v>2</v>
      </c>
      <c r="E20" s="496" t="s">
        <v>1425</v>
      </c>
      <c r="F20" s="497">
        <v>8.1999999999999993</v>
      </c>
      <c r="G20" s="479">
        <f>19*F20</f>
        <v>155.79999999999998</v>
      </c>
      <c r="H20" s="489" t="s">
        <v>1426</v>
      </c>
      <c r="I20" s="481">
        <v>7677</v>
      </c>
      <c r="J20" s="498">
        <v>1</v>
      </c>
      <c r="K20" s="483" t="s">
        <v>1387</v>
      </c>
      <c r="L20" s="372">
        <v>42005</v>
      </c>
      <c r="M20" s="372"/>
    </row>
    <row r="21" spans="1:13" ht="80.099999999999994" customHeight="1" x14ac:dyDescent="0.2">
      <c r="A21" s="476" t="s">
        <v>1336</v>
      </c>
      <c r="B21" s="737">
        <v>8</v>
      </c>
      <c r="C21" s="790" t="s">
        <v>1427</v>
      </c>
      <c r="D21" s="157">
        <v>1</v>
      </c>
      <c r="E21" s="246" t="s">
        <v>1428</v>
      </c>
      <c r="F21" s="147" t="s">
        <v>1429</v>
      </c>
      <c r="G21" s="479">
        <f t="shared" si="0"/>
        <v>184.29999999999998</v>
      </c>
      <c r="H21" s="487" t="s">
        <v>1430</v>
      </c>
      <c r="I21" s="499">
        <v>8462</v>
      </c>
      <c r="J21" s="498">
        <v>1</v>
      </c>
      <c r="K21" s="491" t="s">
        <v>1392</v>
      </c>
      <c r="L21" s="372">
        <v>43830</v>
      </c>
      <c r="M21" s="372"/>
    </row>
    <row r="22" spans="1:13" ht="80.099999999999994" customHeight="1" x14ac:dyDescent="0.2">
      <c r="A22" s="476" t="s">
        <v>1336</v>
      </c>
      <c r="B22" s="738"/>
      <c r="C22" s="791"/>
      <c r="D22" s="500">
        <v>2</v>
      </c>
      <c r="E22" s="158" t="s">
        <v>1431</v>
      </c>
      <c r="F22" s="147">
        <v>9.93</v>
      </c>
      <c r="G22" s="479">
        <f t="shared" si="0"/>
        <v>188.67</v>
      </c>
      <c r="H22" s="487" t="s">
        <v>1432</v>
      </c>
      <c r="I22" s="499">
        <v>8718</v>
      </c>
      <c r="J22" s="147">
        <v>1</v>
      </c>
      <c r="K22" s="483" t="s">
        <v>1387</v>
      </c>
      <c r="L22" s="372"/>
      <c r="M22" s="372"/>
    </row>
    <row r="23" spans="1:13" ht="80.099999999999994" customHeight="1" x14ac:dyDescent="0.2">
      <c r="A23" s="476" t="s">
        <v>1336</v>
      </c>
      <c r="B23" s="739"/>
      <c r="C23" s="792"/>
      <c r="D23" s="157">
        <v>3</v>
      </c>
      <c r="E23" s="158" t="s">
        <v>1433</v>
      </c>
      <c r="F23" s="147">
        <v>5.33</v>
      </c>
      <c r="G23" s="479">
        <f t="shared" si="0"/>
        <v>101.27</v>
      </c>
      <c r="H23" s="489" t="s">
        <v>1434</v>
      </c>
      <c r="I23" s="499">
        <v>8719</v>
      </c>
      <c r="J23" s="147">
        <v>1</v>
      </c>
      <c r="K23" s="483" t="s">
        <v>1387</v>
      </c>
      <c r="L23" s="372"/>
      <c r="M23" s="372"/>
    </row>
    <row r="24" spans="1:13" ht="229.5" x14ac:dyDescent="0.2">
      <c r="A24" s="476" t="s">
        <v>1336</v>
      </c>
      <c r="B24" s="370">
        <v>9</v>
      </c>
      <c r="C24" s="247" t="s">
        <v>1435</v>
      </c>
      <c r="D24" s="245">
        <v>1</v>
      </c>
      <c r="E24" s="246" t="s">
        <v>1436</v>
      </c>
      <c r="F24" s="501">
        <v>20</v>
      </c>
      <c r="G24" s="479">
        <f t="shared" si="0"/>
        <v>380</v>
      </c>
      <c r="H24" s="487" t="s">
        <v>1437</v>
      </c>
      <c r="I24" s="499">
        <v>11128</v>
      </c>
      <c r="J24" s="147">
        <v>1</v>
      </c>
      <c r="K24" s="483" t="s">
        <v>1387</v>
      </c>
      <c r="L24" s="372">
        <v>43362</v>
      </c>
      <c r="M24" s="372"/>
    </row>
    <row r="25" spans="1:13" s="166" customFormat="1" ht="216.75" x14ac:dyDescent="0.2">
      <c r="A25" s="476" t="s">
        <v>1336</v>
      </c>
      <c r="B25" s="370">
        <v>10</v>
      </c>
      <c r="C25" s="502" t="s">
        <v>1438</v>
      </c>
      <c r="D25" s="245">
        <v>1</v>
      </c>
      <c r="E25" s="343" t="s">
        <v>1439</v>
      </c>
      <c r="F25" s="501">
        <v>10</v>
      </c>
      <c r="G25" s="479">
        <f t="shared" si="0"/>
        <v>190</v>
      </c>
      <c r="H25" s="487" t="s">
        <v>1440</v>
      </c>
      <c r="I25" s="499">
        <v>13093</v>
      </c>
      <c r="J25" s="503">
        <v>1</v>
      </c>
      <c r="K25" s="491" t="s">
        <v>1392</v>
      </c>
      <c r="L25" s="372">
        <v>43803</v>
      </c>
      <c r="M25" s="372"/>
    </row>
    <row r="26" spans="1:13" s="166" customFormat="1" ht="229.5" x14ac:dyDescent="0.2">
      <c r="A26" s="476" t="s">
        <v>1336</v>
      </c>
      <c r="B26" s="370">
        <v>11</v>
      </c>
      <c r="C26" s="502" t="s">
        <v>1441</v>
      </c>
      <c r="D26" s="245">
        <v>1</v>
      </c>
      <c r="E26" s="343" t="s">
        <v>1442</v>
      </c>
      <c r="F26" s="501">
        <v>12.3</v>
      </c>
      <c r="G26" s="479">
        <f t="shared" si="0"/>
        <v>233.70000000000002</v>
      </c>
      <c r="H26" s="487" t="s">
        <v>1443</v>
      </c>
      <c r="I26" s="499">
        <v>13123</v>
      </c>
      <c r="J26" s="503">
        <v>1</v>
      </c>
      <c r="K26" s="491" t="s">
        <v>1392</v>
      </c>
      <c r="L26" s="372">
        <v>43830</v>
      </c>
      <c r="M26" s="372"/>
    </row>
    <row r="27" spans="1:13" s="166" customFormat="1" ht="255" x14ac:dyDescent="0.2">
      <c r="A27" s="476" t="s">
        <v>1336</v>
      </c>
      <c r="B27" s="370">
        <v>12</v>
      </c>
      <c r="C27" s="502" t="s">
        <v>1444</v>
      </c>
      <c r="D27" s="245">
        <v>1</v>
      </c>
      <c r="E27" s="343" t="s">
        <v>1445</v>
      </c>
      <c r="F27" s="501">
        <v>10.65</v>
      </c>
      <c r="G27" s="479">
        <f t="shared" si="0"/>
        <v>202.35</v>
      </c>
      <c r="H27" s="487" t="s">
        <v>1446</v>
      </c>
      <c r="I27" s="499">
        <v>13124</v>
      </c>
      <c r="J27" s="503">
        <v>1</v>
      </c>
      <c r="K27" s="491" t="s">
        <v>1392</v>
      </c>
      <c r="L27" s="372">
        <v>43830</v>
      </c>
      <c r="M27" s="372"/>
    </row>
    <row r="28" spans="1:13" ht="229.5" x14ac:dyDescent="0.2">
      <c r="A28" s="476" t="s">
        <v>1336</v>
      </c>
      <c r="B28" s="370">
        <v>13</v>
      </c>
      <c r="C28" s="502" t="s">
        <v>1447</v>
      </c>
      <c r="D28" s="245">
        <v>1</v>
      </c>
      <c r="E28" s="343" t="s">
        <v>1448</v>
      </c>
      <c r="F28" s="501">
        <v>17.04</v>
      </c>
      <c r="G28" s="479">
        <f t="shared" si="0"/>
        <v>323.76</v>
      </c>
      <c r="H28" s="487" t="s">
        <v>1449</v>
      </c>
      <c r="I28" s="499">
        <v>13125</v>
      </c>
      <c r="J28" s="503">
        <v>1</v>
      </c>
      <c r="K28" s="491" t="s">
        <v>1392</v>
      </c>
      <c r="L28" s="372">
        <v>43832</v>
      </c>
      <c r="M28" s="372"/>
    </row>
    <row r="29" spans="1:13" ht="216.75" x14ac:dyDescent="0.2">
      <c r="A29" s="476" t="s">
        <v>1336</v>
      </c>
      <c r="B29" s="370">
        <v>14</v>
      </c>
      <c r="C29" s="502" t="s">
        <v>1450</v>
      </c>
      <c r="D29" s="245">
        <v>1</v>
      </c>
      <c r="E29" s="343" t="s">
        <v>1451</v>
      </c>
      <c r="F29" s="501">
        <v>10.73</v>
      </c>
      <c r="G29" s="479">
        <f t="shared" si="0"/>
        <v>203.87</v>
      </c>
      <c r="H29" s="487" t="s">
        <v>1452</v>
      </c>
      <c r="I29" s="499">
        <v>13126</v>
      </c>
      <c r="J29" s="503">
        <v>1</v>
      </c>
      <c r="K29" s="491" t="s">
        <v>1392</v>
      </c>
      <c r="L29" s="372">
        <v>43832</v>
      </c>
      <c r="M29" s="372"/>
    </row>
    <row r="30" spans="1:13" ht="216.75" x14ac:dyDescent="0.2">
      <c r="A30" s="476" t="s">
        <v>1336</v>
      </c>
      <c r="B30" s="366">
        <v>15</v>
      </c>
      <c r="C30" s="504" t="s">
        <v>1453</v>
      </c>
      <c r="D30" s="206">
        <v>1</v>
      </c>
      <c r="E30" s="374" t="s">
        <v>1454</v>
      </c>
      <c r="F30" s="501">
        <v>12.61</v>
      </c>
      <c r="G30" s="479">
        <f t="shared" si="0"/>
        <v>239.58999999999997</v>
      </c>
      <c r="H30" s="487" t="s">
        <v>1455</v>
      </c>
      <c r="I30" s="499">
        <v>13936</v>
      </c>
      <c r="J30" s="503">
        <v>1</v>
      </c>
      <c r="K30" s="488" t="s">
        <v>1392</v>
      </c>
      <c r="L30" s="372">
        <v>44176</v>
      </c>
      <c r="M30" s="372"/>
    </row>
    <row r="31" spans="1:13" ht="216.75" x14ac:dyDescent="0.2">
      <c r="A31" s="476" t="s">
        <v>1336</v>
      </c>
      <c r="B31" s="366">
        <v>16</v>
      </c>
      <c r="C31" s="367" t="s">
        <v>1456</v>
      </c>
      <c r="D31" s="206">
        <v>1</v>
      </c>
      <c r="E31" s="374" t="s">
        <v>1457</v>
      </c>
      <c r="F31" s="501">
        <v>11.75</v>
      </c>
      <c r="G31" s="479"/>
      <c r="H31" s="487" t="s">
        <v>1458</v>
      </c>
      <c r="I31" s="499">
        <v>13937</v>
      </c>
      <c r="J31" s="503">
        <v>1</v>
      </c>
      <c r="K31" s="488" t="s">
        <v>1392</v>
      </c>
      <c r="L31" s="372">
        <v>44176</v>
      </c>
      <c r="M31" s="372"/>
    </row>
    <row r="32" spans="1:13" ht="80.099999999999994" customHeight="1" x14ac:dyDescent="0.2">
      <c r="A32" s="96" t="s">
        <v>1344</v>
      </c>
      <c r="B32" s="845">
        <v>1</v>
      </c>
      <c r="C32" s="846" t="s">
        <v>1459</v>
      </c>
      <c r="D32" s="463">
        <v>1</v>
      </c>
      <c r="E32" s="477" t="s">
        <v>1460</v>
      </c>
      <c r="F32" s="478">
        <v>17.655000000000001</v>
      </c>
      <c r="G32" s="479">
        <f>19*F32</f>
        <v>335.44500000000005</v>
      </c>
      <c r="H32" s="480" t="s">
        <v>1461</v>
      </c>
      <c r="I32" s="481">
        <v>3809</v>
      </c>
      <c r="J32" s="482">
        <v>1</v>
      </c>
      <c r="K32" s="483" t="s">
        <v>1387</v>
      </c>
      <c r="L32" s="372"/>
      <c r="M32" s="372"/>
    </row>
    <row r="33" spans="1:14" ht="80.099999999999994" customHeight="1" x14ac:dyDescent="0.2">
      <c r="A33" s="96" t="s">
        <v>1344</v>
      </c>
      <c r="B33" s="845"/>
      <c r="C33" s="846"/>
      <c r="D33" s="463">
        <v>2</v>
      </c>
      <c r="E33" s="484" t="s">
        <v>1462</v>
      </c>
      <c r="F33" s="478">
        <v>1</v>
      </c>
      <c r="G33" s="479">
        <f t="shared" si="0"/>
        <v>19</v>
      </c>
      <c r="H33" s="485" t="s">
        <v>1463</v>
      </c>
      <c r="I33" s="481">
        <v>3810</v>
      </c>
      <c r="J33" s="486">
        <v>1</v>
      </c>
      <c r="K33" s="483" t="s">
        <v>1387</v>
      </c>
      <c r="L33" s="372"/>
      <c r="M33" s="372"/>
    </row>
    <row r="34" spans="1:14" ht="89.25" x14ac:dyDescent="0.2">
      <c r="A34" s="850" t="s">
        <v>1344</v>
      </c>
      <c r="B34" s="492">
        <v>2</v>
      </c>
      <c r="C34" s="852" t="s">
        <v>1464</v>
      </c>
      <c r="D34" s="463">
        <v>1</v>
      </c>
      <c r="E34" s="477" t="s">
        <v>1465</v>
      </c>
      <c r="F34" s="478">
        <v>17.73</v>
      </c>
      <c r="G34" s="479">
        <f t="shared" si="0"/>
        <v>336.87</v>
      </c>
      <c r="H34" s="487" t="s">
        <v>1466</v>
      </c>
      <c r="I34" s="481">
        <v>7433</v>
      </c>
      <c r="J34" s="482">
        <v>1</v>
      </c>
      <c r="K34" s="491" t="s">
        <v>1392</v>
      </c>
      <c r="L34" s="372">
        <v>43727</v>
      </c>
      <c r="M34" s="372"/>
    </row>
    <row r="35" spans="1:14" ht="127.5" x14ac:dyDescent="0.2">
      <c r="A35" s="851"/>
      <c r="B35" s="492">
        <v>2</v>
      </c>
      <c r="C35" s="853"/>
      <c r="D35" s="505">
        <v>2</v>
      </c>
      <c r="E35" s="477" t="s">
        <v>1467</v>
      </c>
      <c r="F35" s="506">
        <v>9.42</v>
      </c>
      <c r="G35" s="479">
        <f t="shared" si="0"/>
        <v>178.98</v>
      </c>
      <c r="H35" s="487" t="s">
        <v>1468</v>
      </c>
      <c r="I35" s="481">
        <v>12939</v>
      </c>
      <c r="J35" s="482">
        <v>1</v>
      </c>
      <c r="K35" s="491" t="s">
        <v>1392</v>
      </c>
      <c r="L35" s="372">
        <v>43727</v>
      </c>
      <c r="M35" s="372"/>
    </row>
    <row r="36" spans="1:14" ht="229.5" x14ac:dyDescent="0.2">
      <c r="A36" s="96" t="s">
        <v>1344</v>
      </c>
      <c r="B36" s="494">
        <v>3</v>
      </c>
      <c r="C36" s="507" t="s">
        <v>1469</v>
      </c>
      <c r="D36" s="463">
        <v>1</v>
      </c>
      <c r="E36" s="477" t="s">
        <v>1470</v>
      </c>
      <c r="F36" s="478">
        <v>9</v>
      </c>
      <c r="G36" s="479">
        <f t="shared" si="0"/>
        <v>171</v>
      </c>
      <c r="H36" s="487" t="s">
        <v>1471</v>
      </c>
      <c r="I36" s="481">
        <v>7623</v>
      </c>
      <c r="J36" s="482">
        <v>1</v>
      </c>
      <c r="K36" s="483" t="s">
        <v>1387</v>
      </c>
      <c r="L36" s="372"/>
      <c r="M36" s="372"/>
    </row>
    <row r="37" spans="1:14" ht="216.75" x14ac:dyDescent="0.2">
      <c r="A37" s="96" t="s">
        <v>1344</v>
      </c>
      <c r="B37" s="460">
        <v>4</v>
      </c>
      <c r="C37" s="218" t="s">
        <v>1472</v>
      </c>
      <c r="D37" s="157">
        <v>1</v>
      </c>
      <c r="E37" s="158" t="s">
        <v>1473</v>
      </c>
      <c r="F37" s="147">
        <v>12.4</v>
      </c>
      <c r="G37" s="479">
        <f t="shared" si="0"/>
        <v>235.6</v>
      </c>
      <c r="H37" s="487" t="s">
        <v>1474</v>
      </c>
      <c r="I37" s="499">
        <v>8609</v>
      </c>
      <c r="J37" s="147">
        <v>1</v>
      </c>
      <c r="K37" s="483" t="s">
        <v>1387</v>
      </c>
      <c r="L37" s="372">
        <v>42715</v>
      </c>
      <c r="M37" s="372"/>
    </row>
    <row r="38" spans="1:14" s="133" customFormat="1" ht="255" x14ac:dyDescent="0.2">
      <c r="A38" s="96" t="s">
        <v>1344</v>
      </c>
      <c r="B38" s="460">
        <v>5</v>
      </c>
      <c r="C38" s="254" t="s">
        <v>1475</v>
      </c>
      <c r="D38" s="157">
        <v>1</v>
      </c>
      <c r="E38" s="246" t="s">
        <v>1476</v>
      </c>
      <c r="F38" s="147">
        <v>10.9</v>
      </c>
      <c r="G38" s="479">
        <f>19*F38</f>
        <v>207.1</v>
      </c>
      <c r="H38" s="487" t="s">
        <v>1477</v>
      </c>
      <c r="I38" s="499">
        <v>9578</v>
      </c>
      <c r="J38" s="147">
        <v>1</v>
      </c>
      <c r="K38" s="488" t="s">
        <v>1392</v>
      </c>
      <c r="L38" s="372">
        <v>43178</v>
      </c>
      <c r="M38" s="372">
        <v>44056</v>
      </c>
      <c r="N38" s="372">
        <v>44295</v>
      </c>
    </row>
    <row r="39" spans="1:14" ht="267.75" x14ac:dyDescent="0.2">
      <c r="A39" s="96" t="s">
        <v>1344</v>
      </c>
      <c r="B39" s="370">
        <v>6</v>
      </c>
      <c r="C39" s="218" t="s">
        <v>1478</v>
      </c>
      <c r="D39" s="245">
        <v>1</v>
      </c>
      <c r="E39" s="158" t="s">
        <v>1479</v>
      </c>
      <c r="F39" s="501">
        <v>10</v>
      </c>
      <c r="G39" s="479">
        <f>19*F39</f>
        <v>190</v>
      </c>
      <c r="H39" s="487" t="s">
        <v>1480</v>
      </c>
      <c r="I39" s="499">
        <v>12950</v>
      </c>
      <c r="J39" s="147">
        <v>1</v>
      </c>
      <c r="K39" s="488" t="s">
        <v>1392</v>
      </c>
      <c r="L39" s="372">
        <v>43727</v>
      </c>
      <c r="M39" s="372">
        <v>44093</v>
      </c>
    </row>
    <row r="40" spans="1:14" ht="36" x14ac:dyDescent="0.2">
      <c r="A40" s="508" t="s">
        <v>917</v>
      </c>
      <c r="B40" s="845">
        <v>1</v>
      </c>
      <c r="C40" s="846" t="s">
        <v>1459</v>
      </c>
      <c r="D40" s="463">
        <v>1</v>
      </c>
      <c r="E40" s="477" t="s">
        <v>1481</v>
      </c>
      <c r="F40" s="478">
        <v>5.07</v>
      </c>
      <c r="G40" s="479">
        <f t="shared" si="0"/>
        <v>96.330000000000013</v>
      </c>
      <c r="H40" s="480" t="s">
        <v>1482</v>
      </c>
      <c r="I40" s="499">
        <v>3811</v>
      </c>
      <c r="J40" s="482">
        <v>1</v>
      </c>
      <c r="K40" s="483" t="s">
        <v>1387</v>
      </c>
      <c r="L40" s="372"/>
      <c r="M40" s="372"/>
    </row>
    <row r="41" spans="1:14" s="509" customFormat="1" ht="36" x14ac:dyDescent="0.25">
      <c r="A41" s="508" t="s">
        <v>917</v>
      </c>
      <c r="B41" s="845"/>
      <c r="C41" s="846"/>
      <c r="D41" s="463">
        <v>2</v>
      </c>
      <c r="E41" s="484" t="s">
        <v>1483</v>
      </c>
      <c r="F41" s="478">
        <v>1</v>
      </c>
      <c r="G41" s="479">
        <f t="shared" si="0"/>
        <v>19</v>
      </c>
      <c r="H41" s="485" t="s">
        <v>1484</v>
      </c>
      <c r="I41" s="499">
        <v>3812</v>
      </c>
      <c r="J41" s="486">
        <v>1</v>
      </c>
      <c r="K41" s="483" t="s">
        <v>1387</v>
      </c>
      <c r="L41" s="372"/>
      <c r="M41" s="372"/>
    </row>
    <row r="42" spans="1:14" s="509" customFormat="1" ht="80.099999999999994" customHeight="1" x14ac:dyDescent="0.25">
      <c r="A42" s="510" t="s">
        <v>1485</v>
      </c>
      <c r="B42" s="854">
        <v>1</v>
      </c>
      <c r="C42" s="859" t="s">
        <v>1486</v>
      </c>
      <c r="D42" s="245">
        <v>1</v>
      </c>
      <c r="E42" s="246" t="s">
        <v>1487</v>
      </c>
      <c r="F42" s="501">
        <v>8.8000000000000007</v>
      </c>
      <c r="G42" s="479">
        <f>19*F42</f>
        <v>167.20000000000002</v>
      </c>
      <c r="H42" s="487" t="s">
        <v>1488</v>
      </c>
      <c r="I42" s="499">
        <v>11023</v>
      </c>
      <c r="J42" s="501">
        <v>1</v>
      </c>
      <c r="K42" s="483" t="s">
        <v>1387</v>
      </c>
      <c r="L42" s="372"/>
      <c r="M42" s="372"/>
    </row>
    <row r="43" spans="1:14" s="509" customFormat="1" ht="111" x14ac:dyDescent="0.25">
      <c r="A43" s="510" t="s">
        <v>1485</v>
      </c>
      <c r="B43" s="855"/>
      <c r="C43" s="860"/>
      <c r="D43" s="245">
        <v>2</v>
      </c>
      <c r="E43" s="246" t="s">
        <v>1489</v>
      </c>
      <c r="F43" s="501">
        <v>6.5</v>
      </c>
      <c r="G43" s="479">
        <f t="shared" si="0"/>
        <v>123.5</v>
      </c>
      <c r="H43" s="489" t="s">
        <v>1490</v>
      </c>
      <c r="I43" s="499">
        <v>11024</v>
      </c>
      <c r="J43" s="501">
        <v>1</v>
      </c>
      <c r="K43" s="483" t="s">
        <v>1387</v>
      </c>
      <c r="L43" s="372"/>
      <c r="M43" s="372"/>
    </row>
    <row r="44" spans="1:14" s="509" customFormat="1" ht="80.099999999999994" customHeight="1" x14ac:dyDescent="0.25">
      <c r="A44" s="510" t="s">
        <v>1485</v>
      </c>
      <c r="B44" s="854">
        <v>2</v>
      </c>
      <c r="C44" s="859" t="s">
        <v>1491</v>
      </c>
      <c r="D44" s="245">
        <v>1</v>
      </c>
      <c r="E44" s="246" t="s">
        <v>1492</v>
      </c>
      <c r="F44" s="501">
        <v>6.45</v>
      </c>
      <c r="G44" s="479">
        <f t="shared" si="0"/>
        <v>122.55</v>
      </c>
      <c r="H44" s="487" t="s">
        <v>1493</v>
      </c>
      <c r="I44" s="499">
        <v>11022</v>
      </c>
      <c r="J44" s="501">
        <v>1</v>
      </c>
      <c r="K44" s="488" t="s">
        <v>1392</v>
      </c>
      <c r="L44" s="372">
        <v>43677</v>
      </c>
      <c r="M44" s="372"/>
    </row>
    <row r="45" spans="1:14" s="509" customFormat="1" ht="80.099999999999994" customHeight="1" x14ac:dyDescent="0.25">
      <c r="A45" s="510" t="s">
        <v>1485</v>
      </c>
      <c r="B45" s="862"/>
      <c r="C45" s="863"/>
      <c r="D45" s="245">
        <v>2</v>
      </c>
      <c r="E45" s="246" t="s">
        <v>1494</v>
      </c>
      <c r="F45" s="501">
        <v>9.5</v>
      </c>
      <c r="G45" s="479">
        <f t="shared" si="0"/>
        <v>180.5</v>
      </c>
      <c r="H45" s="487" t="s">
        <v>1495</v>
      </c>
      <c r="I45" s="499">
        <v>12873</v>
      </c>
      <c r="J45" s="245">
        <v>1</v>
      </c>
      <c r="K45" s="488" t="s">
        <v>1392</v>
      </c>
      <c r="L45" s="372">
        <v>43677</v>
      </c>
      <c r="M45" s="372"/>
    </row>
    <row r="46" spans="1:14" s="509" customFormat="1" ht="80.099999999999994" customHeight="1" x14ac:dyDescent="0.25">
      <c r="A46" s="510" t="s">
        <v>1485</v>
      </c>
      <c r="B46" s="855"/>
      <c r="C46" s="860"/>
      <c r="D46" s="245">
        <v>3</v>
      </c>
      <c r="E46" s="246" t="s">
        <v>1496</v>
      </c>
      <c r="F46" s="501">
        <v>12</v>
      </c>
      <c r="G46" s="479">
        <f t="shared" si="0"/>
        <v>228</v>
      </c>
      <c r="H46" s="487" t="s">
        <v>1497</v>
      </c>
      <c r="I46" s="499">
        <v>12874</v>
      </c>
      <c r="J46" s="245">
        <v>1</v>
      </c>
      <c r="K46" s="488" t="s">
        <v>1392</v>
      </c>
      <c r="L46" s="372">
        <v>43673</v>
      </c>
      <c r="M46" s="372"/>
    </row>
    <row r="47" spans="1:14" s="509" customFormat="1" ht="80.099999999999994" customHeight="1" x14ac:dyDescent="0.25">
      <c r="A47" s="510" t="s">
        <v>1485</v>
      </c>
      <c r="B47" s="854">
        <v>3</v>
      </c>
      <c r="C47" s="856" t="s">
        <v>1498</v>
      </c>
      <c r="D47" s="342">
        <v>1</v>
      </c>
      <c r="E47" s="343" t="s">
        <v>1499</v>
      </c>
      <c r="F47" s="511">
        <v>7.5</v>
      </c>
      <c r="G47" s="479">
        <f t="shared" si="0"/>
        <v>142.5</v>
      </c>
      <c r="H47" s="487" t="s">
        <v>1500</v>
      </c>
      <c r="I47" s="499">
        <v>12877</v>
      </c>
      <c r="J47" s="245">
        <v>1</v>
      </c>
      <c r="K47" s="488" t="s">
        <v>1392</v>
      </c>
      <c r="L47" s="372">
        <v>43673</v>
      </c>
      <c r="M47" s="372"/>
    </row>
    <row r="48" spans="1:14" s="509" customFormat="1" ht="129" x14ac:dyDescent="0.25">
      <c r="A48" s="510" t="s">
        <v>1485</v>
      </c>
      <c r="B48" s="855"/>
      <c r="C48" s="856"/>
      <c r="D48" s="342">
        <v>2</v>
      </c>
      <c r="E48" s="343" t="s">
        <v>1501</v>
      </c>
      <c r="F48" s="511">
        <v>12</v>
      </c>
      <c r="G48" s="479">
        <f t="shared" si="0"/>
        <v>228</v>
      </c>
      <c r="H48" s="487" t="s">
        <v>1502</v>
      </c>
      <c r="I48" s="499">
        <v>12878</v>
      </c>
      <c r="J48" s="245">
        <v>1</v>
      </c>
      <c r="K48" s="488" t="s">
        <v>1392</v>
      </c>
      <c r="L48" s="372">
        <v>43673</v>
      </c>
      <c r="M48" s="372"/>
    </row>
    <row r="49" spans="1:21" s="509" customFormat="1" ht="80.099999999999994" customHeight="1" x14ac:dyDescent="0.25">
      <c r="A49" s="857" t="s">
        <v>1210</v>
      </c>
      <c r="B49" s="854">
        <v>1</v>
      </c>
      <c r="C49" s="859" t="s">
        <v>1503</v>
      </c>
      <c r="D49" s="245">
        <v>1</v>
      </c>
      <c r="E49" s="246" t="s">
        <v>1504</v>
      </c>
      <c r="F49" s="501">
        <v>18.2</v>
      </c>
      <c r="G49" s="479">
        <f>19*F49</f>
        <v>345.8</v>
      </c>
      <c r="H49" s="487" t="s">
        <v>1505</v>
      </c>
      <c r="I49" s="499">
        <v>11025</v>
      </c>
      <c r="J49" s="501">
        <v>1</v>
      </c>
      <c r="K49" s="483" t="s">
        <v>1387</v>
      </c>
      <c r="L49" s="372">
        <v>43318</v>
      </c>
      <c r="M49" s="372"/>
    </row>
    <row r="50" spans="1:21" ht="129" x14ac:dyDescent="0.2">
      <c r="A50" s="858"/>
      <c r="B50" s="855"/>
      <c r="C50" s="860"/>
      <c r="D50" s="245">
        <v>2</v>
      </c>
      <c r="E50" s="246" t="s">
        <v>1506</v>
      </c>
      <c r="F50" s="501">
        <v>7.6</v>
      </c>
      <c r="G50" s="479">
        <f t="shared" si="0"/>
        <v>144.4</v>
      </c>
      <c r="H50" s="489" t="s">
        <v>1507</v>
      </c>
      <c r="I50" s="499">
        <v>11026</v>
      </c>
      <c r="J50" s="501">
        <v>1</v>
      </c>
      <c r="K50" s="483" t="s">
        <v>1387</v>
      </c>
      <c r="L50" s="372">
        <v>43318</v>
      </c>
      <c r="M50" s="372"/>
    </row>
    <row r="51" spans="1:21" x14ac:dyDescent="0.25">
      <c r="O51" s="133"/>
      <c r="P51" s="133"/>
      <c r="Q51" s="133"/>
      <c r="R51" s="133"/>
      <c r="S51" s="133"/>
      <c r="T51" s="133"/>
      <c r="U51" s="133"/>
    </row>
    <row r="52" spans="1:21" x14ac:dyDescent="0.25">
      <c r="C52" s="514"/>
      <c r="D52" s="514"/>
      <c r="E52" s="514"/>
      <c r="F52" s="515"/>
      <c r="G52" s="514"/>
      <c r="H52" s="514"/>
      <c r="I52" s="514"/>
      <c r="J52" s="514"/>
      <c r="O52" s="280"/>
      <c r="P52" s="280"/>
      <c r="Q52" s="280"/>
      <c r="R52" s="133"/>
      <c r="S52" s="861"/>
      <c r="T52" s="861"/>
      <c r="U52" s="861"/>
    </row>
    <row r="53" spans="1:21" x14ac:dyDescent="0.25">
      <c r="O53" s="462"/>
      <c r="P53" s="462"/>
      <c r="Q53" s="462"/>
      <c r="R53" s="133"/>
      <c r="S53" s="793"/>
      <c r="T53" s="793"/>
      <c r="U53" s="793"/>
    </row>
    <row r="54" spans="1:21" x14ac:dyDescent="0.25">
      <c r="O54" s="133"/>
      <c r="P54" s="133"/>
      <c r="Q54" s="133"/>
      <c r="R54" s="133"/>
      <c r="S54" s="133"/>
      <c r="T54" s="133"/>
      <c r="U54" s="133"/>
    </row>
    <row r="55" spans="1:21" x14ac:dyDescent="0.25">
      <c r="O55" s="133"/>
      <c r="P55" s="133"/>
      <c r="Q55" s="133"/>
      <c r="R55" s="133"/>
      <c r="S55" s="133"/>
      <c r="T55" s="133"/>
      <c r="U55" s="133"/>
    </row>
    <row r="56" spans="1:21" x14ac:dyDescent="0.25">
      <c r="O56" s="133"/>
      <c r="P56" s="133"/>
      <c r="Q56" s="133"/>
      <c r="R56" s="133"/>
      <c r="S56" s="133"/>
      <c r="T56" s="133"/>
      <c r="U56" s="133"/>
    </row>
    <row r="57" spans="1:21" x14ac:dyDescent="0.25">
      <c r="O57" s="462"/>
      <c r="P57" s="462"/>
      <c r="Q57" s="462"/>
      <c r="R57" s="133"/>
      <c r="S57" s="793"/>
      <c r="T57" s="793"/>
      <c r="U57" s="793"/>
    </row>
    <row r="58" spans="1:21" x14ac:dyDescent="0.25">
      <c r="O58" s="462"/>
      <c r="P58" s="462"/>
      <c r="Q58" s="462"/>
      <c r="R58" s="133"/>
      <c r="S58" s="793"/>
      <c r="T58" s="793"/>
      <c r="U58" s="793"/>
    </row>
  </sheetData>
  <autoFilter ref="A3:U50" xr:uid="{00000000-0001-0000-0300-000000000000}">
    <filterColumn colId="3" showButton="0"/>
  </autoFilter>
  <mergeCells count="33">
    <mergeCell ref="S53:U53"/>
    <mergeCell ref="S57:U57"/>
    <mergeCell ref="S58:U58"/>
    <mergeCell ref="A1:I1"/>
    <mergeCell ref="B47:B48"/>
    <mergeCell ref="C47:C48"/>
    <mergeCell ref="A49:A50"/>
    <mergeCell ref="B49:B50"/>
    <mergeCell ref="C49:C50"/>
    <mergeCell ref="S52:U52"/>
    <mergeCell ref="B40:B41"/>
    <mergeCell ref="C40:C41"/>
    <mergeCell ref="B42:B43"/>
    <mergeCell ref="C42:C43"/>
    <mergeCell ref="B44:B46"/>
    <mergeCell ref="C44:C46"/>
    <mergeCell ref="B21:B23"/>
    <mergeCell ref="C21:C23"/>
    <mergeCell ref="B32:B33"/>
    <mergeCell ref="C32:C33"/>
    <mergeCell ref="A34:A35"/>
    <mergeCell ref="C34:C35"/>
    <mergeCell ref="B13:B14"/>
    <mergeCell ref="C13:C14"/>
    <mergeCell ref="B15:B16"/>
    <mergeCell ref="C15:C16"/>
    <mergeCell ref="B19:B20"/>
    <mergeCell ref="C19:C20"/>
    <mergeCell ref="D3:E3"/>
    <mergeCell ref="B4:B5"/>
    <mergeCell ref="C4:C5"/>
    <mergeCell ref="B6:B12"/>
    <mergeCell ref="C6:C12"/>
  </mergeCells>
  <pageMargins left="0.25" right="0.25" top="0.5" bottom="0.5" header="0.3" footer="0.3"/>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DF</vt:lpstr>
      <vt:lpstr>LONGAN</vt:lpstr>
      <vt:lpstr>MANGO</vt:lpstr>
      <vt:lpstr>RAMBUTAN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HP pkdang</cp:lastModifiedBy>
  <dcterms:created xsi:type="dcterms:W3CDTF">2019-07-11T10:01:25Z</dcterms:created>
  <dcterms:modified xsi:type="dcterms:W3CDTF">2022-03-01T09:42:28Z</dcterms:modified>
</cp:coreProperties>
</file>